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chés alimentaires 2022\dossier de consultation\dossier transmis à M. CASTRO\"/>
    </mc:Choice>
  </mc:AlternateContent>
  <workbookProtection lockStructure="1"/>
  <bookViews>
    <workbookView xWindow="0" yWindow="0" windowWidth="28800" windowHeight="12885" firstSheet="1" activeTab="1"/>
  </bookViews>
  <sheets>
    <sheet name="Paramètres" sheetId="10" state="hidden" r:id="rId1"/>
    <sheet name="BPU" sheetId="9" r:id="rId2"/>
  </sheets>
  <externalReferences>
    <externalReference r:id="rId3"/>
    <externalReference r:id="rId4"/>
  </externalReferences>
  <definedNames>
    <definedName name="CONSIGNES" localSheetId="0">[1]BPU!#REF!</definedName>
    <definedName name="CONSIGNES">BPU!#REF!</definedName>
    <definedName name="CONTROLE" localSheetId="0">[2]BPU!#REF!</definedName>
    <definedName name="CONTROLE">BPU!#REF!</definedName>
    <definedName name="_xlnm.Print_Titles" localSheetId="1">BPU!$57:$57</definedName>
    <definedName name="RESERVES" localSheetId="0">[1]BPU!#REF!</definedName>
    <definedName name="RESERVES">BPU!#REF!</definedName>
    <definedName name="SERVICES" localSheetId="0">[2]BPU!#REF!</definedName>
    <definedName name="SERVICES">BPU!#REF!</definedName>
    <definedName name="T.V.A">BPU!$E$76:$E$78</definedName>
    <definedName name="UNITE" localSheetId="0">[1]BPU!#REF!</definedName>
    <definedName name="UNITE">BPU!#REF!</definedName>
  </definedNames>
  <calcPr calcId="162913" fullCalcOnLoad="1"/>
</workbook>
</file>

<file path=xl/calcChain.xml><?xml version="1.0" encoding="utf-8"?>
<calcChain xmlns="http://schemas.openxmlformats.org/spreadsheetml/2006/main">
  <c r="A250" i="9" l="1"/>
  <c r="A251" i="9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49" i="9"/>
  <c r="A248" i="9"/>
  <c r="A234" i="9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17" i="9"/>
  <c r="A218" i="9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16" i="9"/>
  <c r="A215" i="9"/>
  <c r="A184" i="9"/>
  <c r="A161" i="9"/>
  <c r="A162" i="9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4" i="9" s="1"/>
  <c r="A175" i="9" s="1"/>
  <c r="A176" i="9" s="1"/>
  <c r="A177" i="9" s="1"/>
  <c r="A178" i="9" s="1"/>
  <c r="A179" i="9" s="1"/>
  <c r="A180" i="9" s="1"/>
  <c r="A181" i="9" s="1"/>
  <c r="A182" i="9" s="1"/>
  <c r="A160" i="9"/>
  <c r="J264" i="9"/>
  <c r="A185" i="9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J213" i="9"/>
  <c r="J212" i="9"/>
  <c r="J211" i="9"/>
  <c r="J182" i="9"/>
  <c r="J174" i="9"/>
  <c r="A117" i="9"/>
  <c r="A118" i="9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16" i="9"/>
  <c r="J134" i="9"/>
  <c r="J133" i="9"/>
  <c r="J229" i="9"/>
  <c r="J155" i="9"/>
  <c r="J156" i="9"/>
  <c r="J154" i="9"/>
  <c r="J153" i="9"/>
  <c r="J152" i="9"/>
  <c r="J151" i="9"/>
  <c r="J138" i="9"/>
  <c r="J137" i="9"/>
  <c r="J170" i="9"/>
  <c r="J179" i="9"/>
  <c r="J177" i="9"/>
  <c r="J164" i="9"/>
  <c r="J132" i="9"/>
  <c r="J131" i="9"/>
  <c r="J130" i="9"/>
  <c r="J126" i="9"/>
  <c r="J125" i="9"/>
  <c r="J124" i="9"/>
  <c r="J190" i="9"/>
  <c r="J186" i="9"/>
  <c r="J64" i="9"/>
  <c r="J70" i="9"/>
  <c r="J103" i="9"/>
  <c r="J160" i="9"/>
  <c r="J161" i="9"/>
  <c r="J162" i="9"/>
  <c r="J163" i="9"/>
  <c r="J165" i="9"/>
  <c r="J166" i="9"/>
  <c r="J167" i="9"/>
  <c r="J168" i="9"/>
  <c r="J169" i="9"/>
  <c r="J171" i="9"/>
  <c r="J172" i="9"/>
  <c r="J159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185" i="9"/>
  <c r="J187" i="9"/>
  <c r="J188" i="9"/>
  <c r="J189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176" i="9"/>
  <c r="J178" i="9"/>
  <c r="J180" i="9"/>
  <c r="J181" i="9"/>
  <c r="J116" i="9"/>
  <c r="J117" i="9"/>
  <c r="J118" i="9"/>
  <c r="J119" i="9"/>
  <c r="J120" i="9"/>
  <c r="J121" i="9"/>
  <c r="J122" i="9"/>
  <c r="J123" i="9"/>
  <c r="J127" i="9"/>
  <c r="J128" i="9"/>
  <c r="J129" i="9"/>
  <c r="J135" i="9"/>
  <c r="J136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7" i="9"/>
  <c r="J109" i="9"/>
  <c r="J111" i="9"/>
  <c r="J113" i="9"/>
  <c r="J60" i="9"/>
  <c r="J61" i="9"/>
  <c r="J62" i="9"/>
  <c r="J63" i="9"/>
  <c r="J65" i="9"/>
  <c r="J66" i="9"/>
  <c r="J67" i="9"/>
  <c r="J68" i="9"/>
  <c r="J69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6" i="9"/>
  <c r="J248" i="9"/>
  <c r="J215" i="9"/>
  <c r="J184" i="9"/>
  <c r="J175" i="9"/>
  <c r="J115" i="9"/>
  <c r="J108" i="9"/>
  <c r="J59" i="9"/>
  <c r="J265" i="9" l="1"/>
  <c r="J266" i="9" l="1"/>
</calcChain>
</file>

<file path=xl/sharedStrings.xml><?xml version="1.0" encoding="utf-8"?>
<sst xmlns="http://schemas.openxmlformats.org/spreadsheetml/2006/main" count="444" uniqueCount="250">
  <si>
    <t>T.V.A</t>
  </si>
  <si>
    <t>Date, cachet et signature du candidat</t>
  </si>
  <si>
    <t>Ail haché sachet de 1 kg</t>
  </si>
  <si>
    <t xml:space="preserve">Basilic haché en sachet de 1 kg </t>
  </si>
  <si>
    <t xml:space="preserve">Brocolis fleurette calibré en sac de 2,5 kg </t>
  </si>
  <si>
    <t xml:space="preserve">Brunoise de légumes en sac de 2,5 kg </t>
  </si>
  <si>
    <t xml:space="preserve">Carotte rondelle en sac de 2,5 kg </t>
  </si>
  <si>
    <t>Champignons de Paris émincés sac de 2,5 kg</t>
  </si>
  <si>
    <t>Chou fleur fleurette calibré sac de 2,5 kg</t>
  </si>
  <si>
    <t xml:space="preserve">Courgette rondelle en sac de 2,5 kg </t>
  </si>
  <si>
    <t>Épinards en branche en galet sac de 2,5 kg</t>
  </si>
  <si>
    <t>Julienne de légumes sac de 2,5 kg</t>
  </si>
  <si>
    <t>Légumes pour potage sac de 2,5 kg</t>
  </si>
  <si>
    <t>Légumes ratatouille sac de 2,5 kg</t>
  </si>
  <si>
    <t>Macédoine de légumes sac de 2,5 kg</t>
  </si>
  <si>
    <t>Oignons blancs grelots sac de 2,5 kg</t>
  </si>
  <si>
    <t>Petits pois très fins sac de 2,5 kg</t>
  </si>
  <si>
    <t>Poêlée lyonnaise sac de 2,5 kg</t>
  </si>
  <si>
    <t>Poireaux émincés sac de 2,5 kg</t>
  </si>
  <si>
    <t>Purée de carotte en galet sac de 2,5 kg</t>
  </si>
  <si>
    <t>Salsifis très fins sac de 2,5 kg</t>
  </si>
  <si>
    <t>Unité</t>
  </si>
  <si>
    <t xml:space="preserve">Boite </t>
  </si>
  <si>
    <t xml:space="preserve">Calamars à la romaine </t>
  </si>
  <si>
    <t>Crevettes entières cuites 60/80</t>
  </si>
  <si>
    <t xml:space="preserve">Cocktail de fruits de mer </t>
  </si>
  <si>
    <t xml:space="preserve">Mini cannelé de Bordeaux </t>
  </si>
  <si>
    <t xml:space="preserve">Mini croissant </t>
  </si>
  <si>
    <t xml:space="preserve">Mini pain au chocolat </t>
  </si>
  <si>
    <t>Mini pain au raisin</t>
  </si>
  <si>
    <t>Cônes vanille 100 ml</t>
  </si>
  <si>
    <t>Cônes vanille fraise 100 ml</t>
  </si>
  <si>
    <t>Cônes chocolat 100 ml</t>
  </si>
  <si>
    <t>Ciboulette ciselé sac de 250 gr</t>
  </si>
  <si>
    <t>Échalote coupée sachet de 250 gr</t>
  </si>
  <si>
    <t>Estragon sachet de 250 gr</t>
  </si>
  <si>
    <t xml:space="preserve">Flageolets fins sac de 2,5 kg </t>
  </si>
  <si>
    <t>Haricots beurres trés fin sac de 2,5 kg</t>
  </si>
  <si>
    <t>Haricots verts extra fins sac de 2,5 kg</t>
  </si>
  <si>
    <t>Légumes couscous sac de 2,5 kg</t>
  </si>
  <si>
    <t>Persil haché sachet de 250 gr</t>
  </si>
  <si>
    <t>Poêlée méridionale sac de 2,5 kg</t>
  </si>
  <si>
    <t>Poivrons tricolores émincés sac de 2,5 kg</t>
  </si>
  <si>
    <t>Pommes de terre rosti sac de 1 kg</t>
  </si>
  <si>
    <t>Quiche lorraine 100 gr</t>
  </si>
  <si>
    <t>Saumon fumé chutes</t>
  </si>
  <si>
    <t>Lapin paupiette 125 gr</t>
  </si>
  <si>
    <t>Crêpe roulée parfum chocolat 50 gr</t>
  </si>
  <si>
    <t>Éclair chocolat 45 gr</t>
  </si>
  <si>
    <t>Éclair café 45 gr</t>
  </si>
  <si>
    <t>Éclair vanille 45 gr</t>
  </si>
  <si>
    <t>Millefeuille vanille 65 gr</t>
  </si>
  <si>
    <t>Paris brest praliné 38 gr</t>
  </si>
  <si>
    <t xml:space="preserve">Pâte feuilletée plaque margarine gastro 2,5 mm </t>
  </si>
  <si>
    <t>Barre glacée vanille caramel biscuit 60 ml</t>
  </si>
  <si>
    <t>Brandade de morue 30 % mini</t>
  </si>
  <si>
    <t>Canapés assortis (60 pièces)</t>
  </si>
  <si>
    <t>Canapés séduction (140 pièces/kg)</t>
  </si>
  <si>
    <t>Hachis parmentier pur bœuf 25 %</t>
  </si>
  <si>
    <t>Lasagne au saumon 25 %</t>
  </si>
  <si>
    <t>Lasagne bolognaise pur bœuf 25 %</t>
  </si>
  <si>
    <t>Moussaka pur bœuf 25 %</t>
  </si>
  <si>
    <t>Carton</t>
  </si>
  <si>
    <t>Pièce</t>
  </si>
  <si>
    <t>Porc palette à la diable cuite</t>
  </si>
  <si>
    <t>Porc palette à la provençale cuite</t>
  </si>
  <si>
    <t>Mini macaron assortiment 72 pièces</t>
  </si>
  <si>
    <t>Mini tartelettes assorties (60 pièces)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</si>
  <si>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</si>
  <si>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</si>
  <si>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</si>
  <si>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</si>
  <si>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</si>
  <si>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</si>
  <si>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</si>
  <si>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</si>
  <si>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</si>
  <si>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</si>
  <si>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</si>
  <si>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En cas d'impossibilité, il sera admis une remise sur les prix affichés au magasin.</t>
  </si>
  <si>
    <t>TAUX</t>
  </si>
  <si>
    <t>Remise sur le catalogue</t>
  </si>
  <si>
    <t>Remise en magasin</t>
  </si>
  <si>
    <t>Désignation</t>
  </si>
  <si>
    <t>Marque</t>
  </si>
  <si>
    <t>Code OGM</t>
  </si>
  <si>
    <t>Conditionnement</t>
  </si>
  <si>
    <t>Quantité estimée</t>
  </si>
  <si>
    <t>Le candidat devra fournir un catalogue avec tarif général ou barème daté auquel il sera appliqué un taux de remise défini ci-après.</t>
  </si>
  <si>
    <t xml:space="preserve">Flan patissier en bandes de 1 kg </t>
  </si>
  <si>
    <t>Batonnière de légumes en sac de 2,5 kg</t>
  </si>
  <si>
    <t>Navet en dés sac de 2,5 kg</t>
  </si>
  <si>
    <t>Oseille en sachet de 1 kg</t>
  </si>
  <si>
    <t>Poêlée mix méditerranée en sac de 2,5 kg</t>
  </si>
  <si>
    <t>Poêlée brocolis champignons sac de 2,5 kg</t>
  </si>
  <si>
    <t>Printannière de légumes sac de 2,5 kg</t>
  </si>
  <si>
    <t>Poivrons tricolores cubes sac de 2,5 kg</t>
  </si>
  <si>
    <t>Purée de brocolis en galet sac de 2,5 kg</t>
  </si>
  <si>
    <t>Trio de légumes au carottes jaunes en sac de 2,5 kg</t>
  </si>
  <si>
    <t xml:space="preserve">Pommes de terre en quartier épicées sac de 2,5 kg </t>
  </si>
  <si>
    <t>Pommes de terre frites  steak house sac de 2,5 kg</t>
  </si>
  <si>
    <t>Pommes de terre rissolées sac de 2,5 kg</t>
  </si>
  <si>
    <t>Langue de bœuf coupe suisse</t>
  </si>
  <si>
    <t>Bulots cuit</t>
  </si>
  <si>
    <t>Crevettes beignet</t>
  </si>
  <si>
    <t>Moules décortiquées cuites</t>
  </si>
  <si>
    <t xml:space="preserve">Saumonette ététée portionnée S/peau </t>
  </si>
  <si>
    <t>Bande</t>
  </si>
  <si>
    <t>Barre glacée vanille caramel  60 ml</t>
  </si>
  <si>
    <t>Barre glacée vanille chocolat biscuit 60 ml</t>
  </si>
  <si>
    <t>Barre glacée noix de coco chocolat 60 ml</t>
  </si>
  <si>
    <t>Bâtonnet fraise 60 ml</t>
  </si>
  <si>
    <t>Bâtonnet vanille 60 ml</t>
  </si>
  <si>
    <t>Bâtonnet chocolat 60 ml</t>
  </si>
  <si>
    <t>Cocktail de fruits rouges</t>
  </si>
  <si>
    <t>Salade de fruits tropicaux</t>
  </si>
  <si>
    <t>Brisure de framboise</t>
  </si>
  <si>
    <t xml:space="preserve"> LEGUMES PRECUITS ET HERBES AROMATIQUES</t>
  </si>
  <si>
    <t xml:space="preserve"> POMMES DE TERRE ET DERIVES</t>
  </si>
  <si>
    <t xml:space="preserve"> VOLAILLES</t>
  </si>
  <si>
    <t xml:space="preserve"> PATISSERIES ET VIENNOISERIES</t>
  </si>
  <si>
    <t xml:space="preserve"> POISSONS</t>
  </si>
  <si>
    <t xml:space="preserve"> GLACES ET FRUITS</t>
  </si>
  <si>
    <r>
      <t xml:space="preserve"> VIANDES </t>
    </r>
    <r>
      <rPr>
        <i/>
        <sz val="10"/>
        <rFont val="Arial"/>
        <family val="2"/>
      </rPr>
      <t>(France de préférence ou Union européenne à défaut)</t>
    </r>
  </si>
  <si>
    <t>Glace liégeois vanille 100 ml</t>
  </si>
  <si>
    <t>Tarte pommes normandes 750 gr</t>
  </si>
  <si>
    <t>Tiramisu en bande de 650 gr</t>
  </si>
  <si>
    <t>Tarte au citron 750 gr</t>
  </si>
  <si>
    <t>Tarte aux poires amandine 750 gr</t>
  </si>
  <si>
    <t>Tarte au chocolat 750 gr</t>
  </si>
  <si>
    <t>Tarte aux pommes 750 gr</t>
  </si>
  <si>
    <t>Religieuse chocolat 90 gr</t>
  </si>
  <si>
    <t>Gauffre de bruxelles 40 gr</t>
  </si>
  <si>
    <t>Flan patissier 750 gr en tarte pré-découpée par 10 parts</t>
  </si>
  <si>
    <t>Crêpe nature sucrée 50 gr</t>
  </si>
  <si>
    <t>Chou à la crème parfum vanille 55 gr</t>
  </si>
  <si>
    <t>Brownies individuels 45 gr</t>
  </si>
  <si>
    <t>Beignet donuts sucre 50 gr</t>
  </si>
  <si>
    <t>Beignet fourré framboise 50 gr</t>
  </si>
  <si>
    <t>Beignet fourré chocolat 50 gr</t>
  </si>
  <si>
    <t>Beignet fourré pomme 50 gr</t>
  </si>
  <si>
    <t>Thon pavé/steack 130 gr</t>
  </si>
  <si>
    <t>Saumon pavé frais S/peau S/arête 130 gr</t>
  </si>
  <si>
    <t>Saumon pavé sans peau sans arête portionné 140 gr</t>
  </si>
  <si>
    <t>Saumon fumé 26 tranches de 40 gr avec intercalaires</t>
  </si>
  <si>
    <t>Raie aile 400/800 gr</t>
  </si>
  <si>
    <t>Paupiette de saumon S/peau S/arête 120 gr</t>
  </si>
  <si>
    <t>Merlu pavé/dos sans peau sans arête portionné 130 gr</t>
  </si>
  <si>
    <t>Lieu noir fumé S/peau S/arête portionné 140 gr</t>
  </si>
  <si>
    <t>Limande meunière sans arête portionnée 110 gr</t>
  </si>
  <si>
    <t>Hoki filet sans peau sans arête portionné 130/150 gr</t>
  </si>
  <si>
    <t>Eglefin sans peau sans arête portionné 140 gr</t>
  </si>
  <si>
    <t>Cubes de poisson blanc (colin) 25 gr</t>
  </si>
  <si>
    <t>Crevettes décortiquées 15/20 gr</t>
  </si>
  <si>
    <t>Colin filet sans peau sans arête portionné 130/140 gr</t>
  </si>
  <si>
    <t>Cabillaud filet sans peau sans arête portionné 140 gr</t>
  </si>
  <si>
    <t>Brochette de poisson panée cuite 120 gr</t>
  </si>
  <si>
    <t>Brochette de poisson 140 gr</t>
  </si>
  <si>
    <t>Veau escalope haché 120 gr</t>
  </si>
  <si>
    <t>Veau paupiette 140 gr</t>
  </si>
  <si>
    <t>Porc cervelas obernois 130 gr</t>
  </si>
  <si>
    <t>Porc brochette mexicaine 120/140 gr</t>
  </si>
  <si>
    <t>Porc brochette catalane 120/140 gr</t>
  </si>
  <si>
    <t>Steack haché de boeuf façon bouchère 125 gr</t>
  </si>
  <si>
    <t>Boeuf boulettes 30 gr</t>
  </si>
  <si>
    <t>Agneau brochettes 130 gr</t>
  </si>
  <si>
    <t>Agneau boulettes 30 gr</t>
  </si>
  <si>
    <t>Tomates farcies 120 gr</t>
  </si>
  <si>
    <t>Tarte aux fromages 100 gr</t>
  </si>
  <si>
    <t>Quenelle de volaille 40 gr</t>
  </si>
  <si>
    <t>Poulet nugget's 20 gr</t>
  </si>
  <si>
    <t>Poisson nugget's pré-frit 22 gr</t>
  </si>
  <si>
    <t>Pizza royale en bande pièce de 700 gr</t>
  </si>
  <si>
    <t>Pané du fromager 100 gr</t>
  </si>
  <si>
    <t>Nems 55 gr</t>
  </si>
  <si>
    <t>Galette de blé noir complète +/- 130 gr</t>
  </si>
  <si>
    <t>Fond de pizza tomaté 240 gr Ø 26 cm</t>
  </si>
  <si>
    <t>Feuilleté jambon fromage 70 gr</t>
  </si>
  <si>
    <t>Feuilleté hot dog 70 gr</t>
  </si>
  <si>
    <t>Feuilleté bolognaise 70 gr</t>
  </si>
  <si>
    <t>Cheese burger 125 gr VBF</t>
  </si>
  <si>
    <t>Crèpe jambon 50 gr</t>
  </si>
  <si>
    <t>Crèpe fromage 50 gr</t>
  </si>
  <si>
    <t>Crèpe champignon 50 gr</t>
  </si>
  <si>
    <t>Cakes salés assortiment +/- 250 gr</t>
  </si>
  <si>
    <t>Aile de poulet mariné tex mex +/- 35 gr</t>
  </si>
  <si>
    <t>Oignons en cube sac de 2,5 kg</t>
  </si>
  <si>
    <t>Chou fleur brisure sac de 2,5 kg</t>
  </si>
  <si>
    <t>Carotte cubes en sac de 2,5 kg</t>
  </si>
  <si>
    <t>Kg</t>
  </si>
  <si>
    <t>Glace liegeois fraise 100 ml</t>
  </si>
  <si>
    <t>Glace liégeois chocolat 100 ml</t>
  </si>
  <si>
    <t>Poêlée maraîchère sac de 2,5 kg</t>
  </si>
  <si>
    <t>Poêlée ratatouille sac de 2,5 kg</t>
  </si>
  <si>
    <t>Poêlée campagnarde sac de 2,5 kg</t>
  </si>
  <si>
    <t xml:space="preserve">Haricot plat coupé sac de 2,5 kg </t>
  </si>
  <si>
    <t>Les taux et pourcentages sont eux arrondis à deux chiffres après la virgule.</t>
  </si>
  <si>
    <t>Codes O.G.M</t>
  </si>
  <si>
    <t>Prix               unitaire H.T</t>
  </si>
  <si>
    <t>Prix                     total H.T</t>
  </si>
  <si>
    <t>Référence produit</t>
  </si>
  <si>
    <r>
      <t xml:space="preserve">Les prix mentionnés doivent être arrondis au maximum 3 chiffres après la virgule, directement par le soumissionnaire, au millième d'Euro. </t>
    </r>
    <r>
      <rPr>
        <b/>
        <sz val="10"/>
        <rFont val="Arial"/>
        <family val="2"/>
      </rPr>
      <t>Aucune autre règle tarifaire ne sera prise en compte.</t>
    </r>
  </si>
  <si>
    <t>Les références produits correspondent aux références catalogues ou références propres au candidat (fournisseur).</t>
  </si>
  <si>
    <t>Seuls les champs "Remise sur catalogue", "Remise en magasin", "Origine", "Code O.G.M", "Conditionnement", "Référence produit", "Prix unitaire H.T" et "T.V.A" sont à renseigner par les candidats</t>
  </si>
  <si>
    <t>AUCUNE mention manuscrite autre que la date et la signature n'est admise sur le présent document sans autorisation expresse du pouvoir adjudicateur.</t>
  </si>
  <si>
    <t>Les produits en gras correspondent aux échantillons demandés au C.C.T.P et au règlement de consultation                                                                                  (200 gr minimum par échantillon)</t>
  </si>
  <si>
    <t>TOTAL H.T</t>
  </si>
  <si>
    <t>TOTAL T.T.C</t>
  </si>
  <si>
    <t>Purée de butternut sac de 2,5kg</t>
  </si>
  <si>
    <t>Pommes de terre noisette préfrites sac de 2,5kg</t>
  </si>
  <si>
    <t>Gnocchi nature de pommes de terre sac de 2,5kg</t>
  </si>
  <si>
    <t>kg</t>
  </si>
  <si>
    <t>Chou de Bruxelles sac 2,5kg</t>
  </si>
  <si>
    <t>Duo de carottes jaunes et oranges sac 2,5kg</t>
  </si>
  <si>
    <t>Beignet de poisson blanc préfrit 40/45g</t>
  </si>
  <si>
    <t xml:space="preserve">Filet de colin multi graines    +/- 120g   </t>
  </si>
  <si>
    <t>Feuilleté fromage 70g</t>
  </si>
  <si>
    <t>Feuilleté pêcheur 70g</t>
  </si>
  <si>
    <t>Feuilleté croisillon dubarry 70g</t>
  </si>
  <si>
    <t>Flammekueche plaque 1050/1150g</t>
  </si>
  <si>
    <t>Tarte aux 3 fromages bande de 1000g</t>
  </si>
  <si>
    <t>Tarte tomate chèvre basilic bande de 1000g</t>
  </si>
  <si>
    <t>Porc brochette à la provençale 120/140g</t>
  </si>
  <si>
    <t>Dinde brochette romarin/citron 120/140g</t>
  </si>
  <si>
    <t>Dinde brochette orientale 120/140</t>
  </si>
  <si>
    <t>Dinde brochette mexicaine 120/140 gr</t>
  </si>
  <si>
    <t>Dinde brochette colorado 120/140 gr</t>
  </si>
  <si>
    <t>Dinde escalope viennoise 125g</t>
  </si>
  <si>
    <t>Dinde cordon bleu 125g</t>
  </si>
  <si>
    <t>Ribs de porc sauce barbecue pièce +/- 750g</t>
  </si>
  <si>
    <t>Galette de sarrasin nature 60g</t>
  </si>
  <si>
    <t>Tortilla de blé +/- 45g</t>
  </si>
  <si>
    <t>Galette de boulgour haricots rouges 100g</t>
  </si>
  <si>
    <t>Galette lentilles boulgour légumes 100g</t>
  </si>
  <si>
    <t>Falafel pois chiche fèves menthe +/- 20g</t>
  </si>
  <si>
    <t>Boulettes de soja tomate basilic +/- 20g</t>
  </si>
  <si>
    <t>Pané de blé emmental épinard 100g</t>
  </si>
  <si>
    <t>BORDEREAU DE PRIX UNITAIRES - PRODUITS SURGELÉS</t>
  </si>
  <si>
    <t>MA-ALI-2304</t>
  </si>
  <si>
    <t xml:space="preserve"> PLATS CUISINES, ELABORES ET/OU VEGETARIENS</t>
  </si>
  <si>
    <t>Samoussa de légumes</t>
  </si>
  <si>
    <t>Croissant 60gr</t>
  </si>
  <si>
    <t>Gâteau basque prédécoupé</t>
  </si>
  <si>
    <t>Toute modification du présent document dans sa mise en forme est éliminatoire.</t>
  </si>
  <si>
    <t>Accra de morue</t>
  </si>
  <si>
    <t>Aiguillete de poulet corn flakes</t>
  </si>
  <si>
    <t>Emincé de dinde mariné façon kebab</t>
  </si>
  <si>
    <t>Pesca pané de cubes de colin 03 céréales</t>
  </si>
  <si>
    <t>Aiguillette de colin d'Alaska multigrains</t>
  </si>
  <si>
    <t>Filet de merlu meunière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</si>
</sst>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  <numFmt numFmtId="166" formatCode="#,##0_ ;\-#,##0\ "/>
    <numFmt numFmtId="167" formatCode="#,##0.0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Helv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4" fillId="0" borderId="0"/>
    <xf numFmtId="9" fontId="1" fillId="0" borderId="0" applyFill="0" applyBorder="0" applyAlignment="0" applyProtection="0"/>
  </cellStyleXfs>
  <cellXfs count="148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Protection="1"/>
    <xf numFmtId="0" fontId="8" fillId="0" borderId="0" xfId="0" applyFont="1" applyProtection="1"/>
    <xf numFmtId="0" fontId="8" fillId="0" borderId="0" xfId="0" applyFont="1"/>
    <xf numFmtId="0" fontId="8" fillId="0" borderId="0" xfId="2" applyFont="1" applyProtection="1"/>
    <xf numFmtId="0" fontId="1" fillId="0" borderId="0" xfId="2" applyFont="1" applyProtection="1"/>
    <xf numFmtId="0" fontId="2" fillId="0" borderId="0" xfId="0" applyFont="1" applyAlignment="1" applyProtection="1"/>
    <xf numFmtId="0" fontId="8" fillId="0" borderId="0" xfId="0" applyFont="1" applyBorder="1" applyProtection="1"/>
    <xf numFmtId="0" fontId="2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Protection="1"/>
    <xf numFmtId="9" fontId="2" fillId="0" borderId="5" xfId="3" applyFont="1" applyBorder="1" applyAlignment="1" applyProtection="1">
      <alignment horizontal="center" vertical="center"/>
    </xf>
    <xf numFmtId="10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horizontal="right" vertical="center" wrapText="1"/>
    </xf>
    <xf numFmtId="164" fontId="1" fillId="0" borderId="0" xfId="0" applyNumberFormat="1" applyFont="1" applyBorder="1" applyAlignment="1" applyProtection="1">
      <alignment horizontal="right" vertical="center"/>
    </xf>
    <xf numFmtId="165" fontId="8" fillId="0" borderId="0" xfId="1" applyNumberFormat="1" applyFont="1"/>
    <xf numFmtId="165" fontId="8" fillId="0" borderId="0" xfId="1" applyNumberFormat="1" applyFont="1" applyProtection="1"/>
    <xf numFmtId="165" fontId="8" fillId="0" borderId="0" xfId="1" applyNumberFormat="1" applyFont="1" applyAlignment="1" applyProtection="1">
      <alignment vertical="center"/>
    </xf>
    <xf numFmtId="165" fontId="9" fillId="0" borderId="0" xfId="1" applyNumberFormat="1" applyFont="1" applyAlignment="1" applyProtection="1">
      <alignment horizontal="center" vertical="center"/>
    </xf>
    <xf numFmtId="165" fontId="8" fillId="0" borderId="0" xfId="1" applyNumberFormat="1" applyFont="1" applyBorder="1" applyAlignment="1" applyProtection="1">
      <alignment horizontal="center" vertical="center"/>
    </xf>
    <xf numFmtId="165" fontId="1" fillId="0" borderId="0" xfId="1" applyNumberFormat="1" applyFont="1" applyProtection="1"/>
    <xf numFmtId="165" fontId="8" fillId="0" borderId="4" xfId="1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0" fillId="0" borderId="4" xfId="0" applyFont="1" applyBorder="1" applyAlignment="1" applyProtection="1">
      <alignment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3" fontId="8" fillId="0" borderId="4" xfId="1" applyNumberFormat="1" applyFont="1" applyFill="1" applyBorder="1" applyAlignment="1" applyProtection="1">
      <alignment horizontal="center" vertical="center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166" fontId="8" fillId="0" borderId="4" xfId="1" applyNumberFormat="1" applyFont="1" applyFill="1" applyBorder="1" applyAlignment="1" applyProtection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7" fontId="8" fillId="0" borderId="4" xfId="0" applyNumberFormat="1" applyFont="1" applyFill="1" applyBorder="1" applyAlignment="1" applyProtection="1">
      <alignment vertical="center" wrapText="1"/>
      <protection locked="0"/>
    </xf>
    <xf numFmtId="167" fontId="8" fillId="0" borderId="4" xfId="0" applyNumberFormat="1" applyFont="1" applyFill="1" applyBorder="1" applyAlignment="1" applyProtection="1">
      <alignment vertical="center"/>
      <protection locked="0"/>
    </xf>
    <xf numFmtId="167" fontId="10" fillId="0" borderId="4" xfId="0" applyNumberFormat="1" applyFont="1" applyBorder="1" applyAlignment="1" applyProtection="1">
      <alignment vertical="center" wrapText="1"/>
      <protection locked="0"/>
    </xf>
    <xf numFmtId="167" fontId="8" fillId="0" borderId="4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0" fontId="2" fillId="0" borderId="0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textRotation="136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right" vertical="center" wrapText="1"/>
    </xf>
    <xf numFmtId="167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 wrapText="1"/>
    </xf>
    <xf numFmtId="167" fontId="8" fillId="0" borderId="4" xfId="0" applyNumberFormat="1" applyFont="1" applyBorder="1" applyAlignment="1" applyProtection="1">
      <alignment vertical="center" wrapText="1"/>
    </xf>
    <xf numFmtId="167" fontId="8" fillId="0" borderId="4" xfId="0" applyNumberFormat="1" applyFont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1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5" xfId="0" applyNumberFormat="1" applyFont="1" applyFill="1" applyBorder="1" applyAlignment="1" applyProtection="1">
      <alignment vertical="center"/>
    </xf>
    <xf numFmtId="167" fontId="2" fillId="0" borderId="4" xfId="0" applyNumberFormat="1" applyFont="1" applyFill="1" applyBorder="1" applyAlignment="1" applyProtection="1">
      <alignment vertical="center" wrapText="1"/>
    </xf>
    <xf numFmtId="167" fontId="2" fillId="0" borderId="11" xfId="0" applyNumberFormat="1" applyFont="1" applyFill="1" applyBorder="1" applyAlignment="1" applyProtection="1">
      <alignment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justify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13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 applyProtection="1">
      <alignment horizontal="justify"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</cellXfs>
  <cellStyles count="4">
    <cellStyle name="Milliers" xfId="1" builtinId="3"/>
    <cellStyle name="Normal" xfId="0" builtinId="0"/>
    <cellStyle name="Normal 2" xfId="2"/>
    <cellStyle name="Pourcentag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4\BPU-MA-ALI-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4\BPU-MA-ALI-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197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4:J267"/>
  <sheetViews>
    <sheetView tabSelected="1" zoomScale="70" zoomScaleNormal="70" workbookViewId="0">
      <selection activeCell="C53" sqref="C53"/>
    </sheetView>
  </sheetViews>
  <sheetFormatPr baseColWidth="10" defaultRowHeight="12.75" x14ac:dyDescent="0.2"/>
  <cols>
    <col min="1" max="1" width="4" style="14" customWidth="1"/>
    <col min="2" max="2" width="25.28515625" style="25" customWidth="1"/>
    <col min="3" max="3" width="13.7109375" style="25" customWidth="1"/>
    <col min="4" max="4" width="5.85546875" style="25" customWidth="1"/>
    <col min="5" max="5" width="6.140625" style="25" customWidth="1"/>
    <col min="6" max="7" width="21" style="25" customWidth="1"/>
    <col min="8" max="8" width="9" style="42" customWidth="1"/>
    <col min="9" max="10" width="12.7109375" style="25" customWidth="1"/>
    <col min="11" max="20" width="11.42578125" style="25" customWidth="1"/>
    <col min="21" max="16384" width="11.42578125" style="25"/>
  </cols>
  <sheetData>
    <row r="4" spans="1:10" x14ac:dyDescent="0.2">
      <c r="A4" s="18"/>
      <c r="B4" s="24"/>
      <c r="C4" s="24"/>
      <c r="D4" s="24"/>
      <c r="E4" s="24"/>
      <c r="F4" s="24"/>
      <c r="G4" s="24"/>
      <c r="H4" s="43"/>
      <c r="I4" s="24"/>
    </row>
    <row r="5" spans="1:10" s="7" customFormat="1" ht="15" customHeight="1" x14ac:dyDescent="0.2">
      <c r="A5" s="18"/>
      <c r="B5" s="24"/>
      <c r="C5" s="24"/>
      <c r="D5" s="24"/>
      <c r="E5" s="24"/>
      <c r="F5" s="24"/>
      <c r="G5" s="24"/>
      <c r="H5" s="43"/>
      <c r="I5" s="24"/>
      <c r="J5" s="24"/>
    </row>
    <row r="6" spans="1:10" s="7" customFormat="1" ht="15" customHeight="1" x14ac:dyDescent="0.25">
      <c r="A6" s="37"/>
      <c r="B6" s="37"/>
      <c r="C6" s="37"/>
      <c r="D6" s="37"/>
      <c r="E6" s="37"/>
      <c r="F6" s="37"/>
      <c r="G6" s="37"/>
      <c r="H6" s="44"/>
      <c r="I6" s="37"/>
      <c r="J6" s="37"/>
    </row>
    <row r="7" spans="1:10" s="7" customFormat="1" ht="15" customHeight="1" x14ac:dyDescent="0.25">
      <c r="A7" s="133" t="s">
        <v>68</v>
      </c>
      <c r="B7" s="133"/>
      <c r="C7" s="133"/>
      <c r="D7" s="133"/>
      <c r="E7" s="133"/>
      <c r="F7" s="133"/>
      <c r="G7" s="133"/>
      <c r="H7" s="133"/>
      <c r="I7" s="133"/>
      <c r="J7" s="133"/>
    </row>
    <row r="8" spans="1:10" s="7" customFormat="1" ht="15" customHeight="1" x14ac:dyDescent="0.25"/>
    <row r="9" spans="1:10" s="7" customFormat="1" ht="15" customHeight="1" x14ac:dyDescent="0.25">
      <c r="A9" s="123" t="s">
        <v>237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0" s="7" customFormat="1" ht="15" customHeight="1" x14ac:dyDescent="0.25">
      <c r="A10" s="19"/>
      <c r="B10" s="19"/>
      <c r="C10" s="19"/>
      <c r="D10" s="19"/>
      <c r="E10" s="19"/>
      <c r="F10" s="19"/>
      <c r="G10" s="71"/>
      <c r="H10" s="45"/>
      <c r="I10" s="19"/>
      <c r="J10" s="19"/>
    </row>
    <row r="11" spans="1:10" s="7" customFormat="1" ht="15" customHeight="1" x14ac:dyDescent="0.25">
      <c r="A11" s="19"/>
      <c r="B11" s="19"/>
      <c r="C11" s="19"/>
      <c r="D11" s="19"/>
      <c r="E11" s="19"/>
      <c r="F11" s="19"/>
      <c r="G11" s="71"/>
      <c r="H11" s="45"/>
      <c r="I11" s="19"/>
      <c r="J11" s="19"/>
    </row>
    <row r="12" spans="1:10" s="7" customFormat="1" ht="15" customHeight="1" x14ac:dyDescent="0.25">
      <c r="A12" s="19"/>
      <c r="B12" s="19"/>
      <c r="C12" s="19"/>
      <c r="D12" s="19"/>
      <c r="E12" s="19"/>
      <c r="F12" s="19"/>
      <c r="G12" s="71"/>
      <c r="H12" s="45"/>
      <c r="I12" s="19"/>
      <c r="J12" s="19"/>
    </row>
    <row r="13" spans="1:10" s="7" customFormat="1" ht="15" customHeight="1" x14ac:dyDescent="0.25">
      <c r="A13" s="19"/>
      <c r="B13" s="19"/>
      <c r="C13" s="19"/>
      <c r="D13" s="19"/>
      <c r="E13" s="19"/>
      <c r="F13" s="19"/>
      <c r="G13" s="71"/>
      <c r="H13" s="45"/>
      <c r="I13" s="19"/>
      <c r="J13" s="19"/>
    </row>
    <row r="14" spans="1:10" s="7" customFormat="1" ht="15" customHeight="1" x14ac:dyDescent="0.25">
      <c r="A14" s="19"/>
      <c r="B14" s="19"/>
      <c r="C14" s="19"/>
      <c r="D14" s="19"/>
      <c r="E14" s="19"/>
      <c r="F14" s="19"/>
      <c r="G14" s="71"/>
      <c r="H14" s="45"/>
      <c r="I14" s="19"/>
      <c r="J14" s="19"/>
    </row>
    <row r="15" spans="1:10" s="7" customFormat="1" ht="15" customHeight="1" x14ac:dyDescent="0.25">
      <c r="A15" s="37"/>
      <c r="B15" s="37"/>
      <c r="C15" s="37"/>
      <c r="D15" s="37"/>
      <c r="E15" s="37"/>
      <c r="F15" s="37"/>
      <c r="G15" s="37"/>
      <c r="H15" s="44"/>
      <c r="I15" s="20"/>
      <c r="J15" s="40"/>
    </row>
    <row r="16" spans="1:10" s="7" customFormat="1" ht="43.5" customHeight="1" x14ac:dyDescent="0.25">
      <c r="A16" s="107" t="s">
        <v>69</v>
      </c>
      <c r="B16" s="108"/>
      <c r="C16" s="108"/>
      <c r="D16" s="108"/>
      <c r="E16" s="108"/>
      <c r="F16" s="108"/>
      <c r="G16" s="108"/>
      <c r="H16" s="108"/>
      <c r="I16" s="108"/>
      <c r="J16" s="109"/>
    </row>
    <row r="17" spans="1:10" s="7" customFormat="1" ht="43.5" customHeight="1" x14ac:dyDescent="0.25">
      <c r="A17" s="143" t="s">
        <v>70</v>
      </c>
      <c r="B17" s="144"/>
      <c r="C17" s="144"/>
      <c r="D17" s="144"/>
      <c r="E17" s="144"/>
      <c r="F17" s="144"/>
      <c r="G17" s="144"/>
      <c r="H17" s="144"/>
      <c r="I17" s="144"/>
      <c r="J17" s="145"/>
    </row>
    <row r="18" spans="1:10" s="7" customFormat="1" ht="15" customHeight="1" x14ac:dyDescent="0.25">
      <c r="A18" s="21"/>
      <c r="B18" s="21"/>
      <c r="C18" s="21"/>
      <c r="D18" s="21"/>
      <c r="E18" s="21"/>
      <c r="F18" s="21"/>
      <c r="G18" s="21"/>
      <c r="H18" s="46"/>
      <c r="I18" s="38"/>
      <c r="J18" s="40"/>
    </row>
    <row r="19" spans="1:10" s="7" customFormat="1" ht="15" customHeight="1" x14ac:dyDescent="0.25">
      <c r="A19" s="21"/>
      <c r="B19" s="21"/>
      <c r="C19" s="21"/>
      <c r="D19" s="21"/>
      <c r="E19" s="21"/>
      <c r="F19" s="21"/>
      <c r="G19" s="21"/>
      <c r="H19" s="46"/>
      <c r="I19" s="38"/>
      <c r="J19" s="40"/>
    </row>
    <row r="20" spans="1:10" s="7" customFormat="1" ht="15" customHeight="1" x14ac:dyDescent="0.25">
      <c r="A20" s="21"/>
      <c r="B20" s="21"/>
      <c r="C20" s="21"/>
      <c r="D20" s="21"/>
      <c r="E20" s="21"/>
      <c r="F20" s="21"/>
      <c r="G20" s="21"/>
      <c r="H20" s="46"/>
      <c r="I20" s="38"/>
      <c r="J20" s="40"/>
    </row>
    <row r="21" spans="1:10" s="7" customFormat="1" ht="15" customHeight="1" x14ac:dyDescent="0.25">
      <c r="A21" s="21"/>
      <c r="B21" s="21"/>
      <c r="C21" s="21"/>
      <c r="D21" s="21"/>
      <c r="E21" s="21"/>
      <c r="F21" s="21"/>
      <c r="G21" s="21"/>
      <c r="H21" s="46"/>
      <c r="I21" s="38"/>
      <c r="J21" s="40"/>
    </row>
    <row r="22" spans="1:10" s="7" customFormat="1" ht="15" customHeight="1" x14ac:dyDescent="0.25">
      <c r="A22" s="21"/>
      <c r="B22" s="21"/>
      <c r="C22" s="21"/>
      <c r="D22" s="21"/>
      <c r="E22" s="21"/>
      <c r="F22" s="21"/>
      <c r="G22" s="21"/>
      <c r="H22" s="46"/>
      <c r="I22" s="38"/>
      <c r="J22" s="40"/>
    </row>
    <row r="23" spans="1:10" s="7" customFormat="1" ht="15" customHeight="1" x14ac:dyDescent="0.25">
      <c r="A23" s="21"/>
      <c r="B23" s="21"/>
      <c r="C23" s="21"/>
      <c r="D23" s="21"/>
      <c r="E23" s="21"/>
      <c r="F23" s="21"/>
      <c r="G23" s="21"/>
      <c r="H23" s="46"/>
      <c r="I23" s="38"/>
      <c r="J23" s="40"/>
    </row>
    <row r="24" spans="1:10" ht="15" customHeight="1" x14ac:dyDescent="0.2">
      <c r="A24" s="37"/>
      <c r="B24" s="37"/>
      <c r="C24" s="37"/>
      <c r="D24" s="37"/>
      <c r="E24" s="37"/>
      <c r="F24" s="37"/>
      <c r="G24" s="37"/>
      <c r="H24" s="44"/>
      <c r="I24" s="22"/>
      <c r="J24" s="41"/>
    </row>
    <row r="25" spans="1:10" ht="15" customHeight="1" x14ac:dyDescent="0.2">
      <c r="A25" s="37"/>
      <c r="B25" s="37"/>
      <c r="C25" s="37"/>
      <c r="D25" s="37"/>
      <c r="E25" s="37"/>
      <c r="F25" s="37"/>
      <c r="G25" s="37"/>
      <c r="H25" s="44"/>
      <c r="I25" s="39"/>
      <c r="J25" s="22"/>
    </row>
    <row r="26" spans="1:10" ht="15" customHeight="1" x14ac:dyDescent="0.2">
      <c r="A26" s="142" t="s">
        <v>71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10" ht="30" customHeight="1" x14ac:dyDescent="0.2">
      <c r="A27" s="142" t="s">
        <v>238</v>
      </c>
      <c r="B27" s="142"/>
      <c r="C27" s="142"/>
      <c r="D27" s="142"/>
      <c r="E27" s="142"/>
      <c r="F27" s="142"/>
      <c r="G27" s="142"/>
      <c r="H27" s="142"/>
      <c r="I27" s="142"/>
      <c r="J27" s="142"/>
    </row>
    <row r="28" spans="1:10" ht="15" customHeight="1" x14ac:dyDescent="0.2">
      <c r="A28" s="142"/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 ht="15" customHeight="1" x14ac:dyDescent="0.2">
      <c r="A29" s="123" t="s">
        <v>237</v>
      </c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0" ht="15" customHeight="1" x14ac:dyDescent="0.2">
      <c r="A30" s="19"/>
      <c r="B30" s="19"/>
      <c r="C30" s="19"/>
      <c r="D30" s="19"/>
      <c r="E30" s="19"/>
      <c r="F30" s="19"/>
      <c r="G30" s="71"/>
      <c r="H30" s="45"/>
      <c r="I30" s="19"/>
      <c r="J30" s="19"/>
    </row>
    <row r="31" spans="1:10" ht="15" customHeight="1" x14ac:dyDescent="0.2">
      <c r="A31" s="23" t="s">
        <v>72</v>
      </c>
      <c r="B31" s="24"/>
      <c r="C31" s="24"/>
      <c r="D31" s="24"/>
      <c r="E31" s="24"/>
      <c r="F31" s="24"/>
      <c r="G31" s="24"/>
      <c r="H31" s="43"/>
      <c r="I31" s="24"/>
    </row>
    <row r="32" spans="1:10" ht="15" customHeight="1" x14ac:dyDescent="0.2">
      <c r="A32" s="26" t="s">
        <v>73</v>
      </c>
      <c r="B32" s="27"/>
      <c r="C32" s="27"/>
      <c r="D32" s="27"/>
      <c r="E32" s="24"/>
      <c r="F32" s="24"/>
      <c r="G32" s="24"/>
      <c r="H32" s="43"/>
      <c r="I32" s="24"/>
    </row>
    <row r="33" spans="1:10" ht="15" customHeight="1" x14ac:dyDescent="0.2">
      <c r="A33" s="24"/>
      <c r="B33" s="24"/>
      <c r="C33" s="24"/>
      <c r="D33" s="24"/>
      <c r="E33" s="24"/>
      <c r="F33" s="24"/>
      <c r="G33" s="24"/>
      <c r="H33" s="43"/>
      <c r="I33" s="24"/>
    </row>
    <row r="34" spans="1:10" ht="15" customHeight="1" x14ac:dyDescent="0.2">
      <c r="A34" s="28" t="s">
        <v>74</v>
      </c>
      <c r="B34" s="29"/>
      <c r="C34" s="29"/>
      <c r="D34" s="29"/>
      <c r="E34" s="27"/>
      <c r="F34" s="27"/>
      <c r="G34" s="27"/>
      <c r="H34" s="47"/>
      <c r="I34" s="24"/>
    </row>
    <row r="35" spans="1:10" ht="15" customHeight="1" x14ac:dyDescent="0.2">
      <c r="A35" s="30" t="s">
        <v>75</v>
      </c>
      <c r="B35" s="29"/>
      <c r="C35" s="29"/>
      <c r="D35" s="29"/>
      <c r="E35" s="27"/>
      <c r="F35" s="27"/>
      <c r="G35" s="27"/>
      <c r="H35" s="47"/>
      <c r="I35" s="24"/>
    </row>
    <row r="36" spans="1:10" ht="15" customHeight="1" x14ac:dyDescent="0.2">
      <c r="A36" s="31" t="s">
        <v>76</v>
      </c>
      <c r="B36" s="29"/>
      <c r="C36" s="29"/>
      <c r="D36" s="29"/>
      <c r="E36" s="27"/>
      <c r="F36" s="27"/>
      <c r="G36" s="27"/>
      <c r="H36" s="47"/>
      <c r="I36" s="24"/>
    </row>
    <row r="37" spans="1:10" ht="15" customHeight="1" x14ac:dyDescent="0.2">
      <c r="A37" s="31" t="s">
        <v>77</v>
      </c>
      <c r="B37" s="29"/>
      <c r="C37" s="29"/>
      <c r="D37" s="29"/>
      <c r="E37" s="27"/>
      <c r="F37" s="27"/>
      <c r="G37" s="27"/>
      <c r="H37" s="47"/>
      <c r="I37" s="24"/>
    </row>
    <row r="38" spans="1:10" ht="15" customHeight="1" x14ac:dyDescent="0.2">
      <c r="A38" s="27"/>
      <c r="B38" s="27"/>
      <c r="C38" s="27"/>
      <c r="D38" s="27"/>
      <c r="E38" s="27"/>
      <c r="F38" s="27"/>
      <c r="G38" s="27"/>
      <c r="H38" s="47"/>
      <c r="I38" s="24"/>
    </row>
    <row r="39" spans="1:10" ht="25.5" customHeight="1" x14ac:dyDescent="0.2">
      <c r="A39" s="124" t="s">
        <v>78</v>
      </c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0" ht="25.5" customHeight="1" x14ac:dyDescent="0.2">
      <c r="A40" s="125" t="s">
        <v>88</v>
      </c>
      <c r="B40" s="125"/>
      <c r="C40" s="125"/>
      <c r="D40" s="125"/>
      <c r="E40" s="125"/>
      <c r="F40" s="125"/>
      <c r="G40" s="125"/>
      <c r="H40" s="125"/>
      <c r="I40" s="125"/>
      <c r="J40" s="125"/>
    </row>
    <row r="41" spans="1:10" ht="15" customHeight="1" x14ac:dyDescent="0.2">
      <c r="A41" s="126" t="s">
        <v>79</v>
      </c>
      <c r="B41" s="126"/>
      <c r="C41" s="126"/>
      <c r="D41" s="126"/>
      <c r="E41" s="126"/>
      <c r="F41" s="126"/>
      <c r="G41" s="126"/>
      <c r="H41" s="126"/>
      <c r="I41" s="126"/>
      <c r="J41" s="126"/>
    </row>
    <row r="42" spans="1:10" ht="15" customHeight="1" x14ac:dyDescent="0.2">
      <c r="A42" s="24"/>
      <c r="B42" s="24"/>
      <c r="C42" s="24"/>
      <c r="D42" s="24"/>
      <c r="E42" s="24"/>
      <c r="F42" s="24"/>
      <c r="G42" s="24"/>
      <c r="H42" s="43"/>
      <c r="I42" s="24"/>
    </row>
    <row r="43" spans="1:10" ht="25.5" customHeight="1" x14ac:dyDescent="0.2">
      <c r="A43" s="127" t="s">
        <v>201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127" t="s">
        <v>196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 ht="15" customHeight="1" x14ac:dyDescent="0.2">
      <c r="A45" s="129" t="s">
        <v>202</v>
      </c>
      <c r="B45" s="130"/>
      <c r="C45" s="130"/>
      <c r="D45" s="130"/>
      <c r="E45" s="130"/>
      <c r="F45" s="130"/>
      <c r="G45" s="130"/>
      <c r="H45" s="130"/>
      <c r="I45" s="130"/>
      <c r="J45" s="130"/>
    </row>
    <row r="46" spans="1:10" ht="15" customHeight="1" x14ac:dyDescent="0.2">
      <c r="A46" s="73"/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25.5" customHeight="1" x14ac:dyDescent="0.2">
      <c r="A47" s="129" t="s">
        <v>203</v>
      </c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ht="25.5" customHeight="1" x14ac:dyDescent="0.2">
      <c r="A48" s="140" t="s">
        <v>204</v>
      </c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 ht="15" customHeight="1" x14ac:dyDescent="0.2">
      <c r="A49" s="24"/>
      <c r="B49" s="24"/>
      <c r="C49" s="24"/>
      <c r="D49" s="24"/>
      <c r="E49" s="24"/>
      <c r="F49" s="24"/>
      <c r="G49" s="24"/>
      <c r="H49" s="43"/>
      <c r="I49" s="24"/>
    </row>
    <row r="50" spans="1:10" ht="15" customHeight="1" x14ac:dyDescent="0.2">
      <c r="A50" s="131" t="s">
        <v>243</v>
      </c>
      <c r="B50" s="132"/>
      <c r="C50" s="132"/>
      <c r="D50" s="132"/>
      <c r="E50" s="132"/>
      <c r="F50" s="132"/>
      <c r="G50" s="132"/>
      <c r="H50" s="132"/>
      <c r="I50" s="132"/>
      <c r="J50" s="132"/>
    </row>
    <row r="51" spans="1:10" ht="15" customHeight="1" x14ac:dyDescent="0.2">
      <c r="A51" s="24"/>
      <c r="B51" s="24"/>
      <c r="C51" s="24"/>
      <c r="D51" s="24"/>
      <c r="E51" s="24"/>
      <c r="F51" s="24"/>
      <c r="G51" s="24"/>
      <c r="H51" s="43"/>
      <c r="I51" s="24"/>
    </row>
    <row r="52" spans="1:10" ht="27" customHeight="1" x14ac:dyDescent="0.2">
      <c r="A52" s="32"/>
      <c r="B52" s="32"/>
      <c r="C52" s="33" t="s">
        <v>80</v>
      </c>
      <c r="E52" s="24"/>
      <c r="F52" s="24"/>
      <c r="G52" s="24"/>
      <c r="H52" s="43"/>
      <c r="I52" s="24"/>
    </row>
    <row r="53" spans="1:10" ht="27" customHeight="1" x14ac:dyDescent="0.2">
      <c r="A53" s="146" t="s">
        <v>81</v>
      </c>
      <c r="B53" s="147"/>
      <c r="C53" s="34"/>
      <c r="E53" s="24"/>
      <c r="F53" s="24"/>
      <c r="G53" s="24"/>
      <c r="H53" s="43"/>
      <c r="I53" s="24"/>
    </row>
    <row r="54" spans="1:10" ht="27" customHeight="1" x14ac:dyDescent="0.2">
      <c r="A54" s="35" t="s">
        <v>82</v>
      </c>
      <c r="B54" s="36"/>
      <c r="C54" s="34"/>
      <c r="E54" s="24"/>
      <c r="F54" s="24"/>
      <c r="G54" s="24"/>
      <c r="H54" s="43"/>
      <c r="I54" s="24"/>
    </row>
    <row r="55" spans="1:10" ht="30" customHeight="1" x14ac:dyDescent="0.2">
      <c r="A55" s="75"/>
      <c r="B55" s="76"/>
      <c r="C55" s="77"/>
      <c r="E55" s="24"/>
      <c r="F55" s="24"/>
      <c r="G55" s="24"/>
      <c r="H55" s="43"/>
      <c r="I55" s="24"/>
    </row>
    <row r="56" spans="1:10" ht="30" customHeight="1" x14ac:dyDescent="0.2">
      <c r="A56" s="75"/>
      <c r="B56" s="76"/>
      <c r="C56" s="77"/>
      <c r="E56" s="24"/>
      <c r="F56" s="24"/>
      <c r="G56" s="24"/>
      <c r="H56" s="43"/>
      <c r="I56" s="24"/>
    </row>
    <row r="57" spans="1:10" s="9" customFormat="1" ht="37.5" customHeight="1" x14ac:dyDescent="0.25">
      <c r="A57" s="14"/>
      <c r="B57" s="1" t="s">
        <v>83</v>
      </c>
      <c r="C57" s="2" t="s">
        <v>84</v>
      </c>
      <c r="D57" s="2" t="s">
        <v>85</v>
      </c>
      <c r="E57" s="2" t="s">
        <v>21</v>
      </c>
      <c r="F57" s="3" t="s">
        <v>86</v>
      </c>
      <c r="G57" s="72" t="s">
        <v>200</v>
      </c>
      <c r="H57" s="82" t="s">
        <v>87</v>
      </c>
      <c r="I57" s="83" t="s">
        <v>198</v>
      </c>
      <c r="J57" s="84" t="s">
        <v>199</v>
      </c>
    </row>
    <row r="58" spans="1:10" s="9" customFormat="1" ht="30" customHeight="1" x14ac:dyDescent="0.25">
      <c r="A58" s="15"/>
      <c r="B58" s="110" t="s">
        <v>117</v>
      </c>
      <c r="C58" s="111"/>
      <c r="D58" s="111"/>
      <c r="E58" s="111"/>
      <c r="F58" s="111"/>
      <c r="G58" s="111"/>
      <c r="H58" s="111"/>
      <c r="I58" s="111"/>
      <c r="J58" s="112"/>
    </row>
    <row r="59" spans="1:10" s="9" customFormat="1" ht="30" customHeight="1" x14ac:dyDescent="0.25">
      <c r="A59" s="16">
        <v>1</v>
      </c>
      <c r="B59" s="4" t="s">
        <v>2</v>
      </c>
      <c r="C59" s="11"/>
      <c r="D59" s="68"/>
      <c r="E59" s="5" t="s">
        <v>189</v>
      </c>
      <c r="F59" s="10"/>
      <c r="G59" s="78"/>
      <c r="H59" s="63">
        <v>80</v>
      </c>
      <c r="I59" s="64"/>
      <c r="J59" s="85">
        <f>H59*I59</f>
        <v>0</v>
      </c>
    </row>
    <row r="60" spans="1:10" s="9" customFormat="1" ht="30" customHeight="1" x14ac:dyDescent="0.25">
      <c r="A60" s="16">
        <v>2</v>
      </c>
      <c r="B60" s="4" t="s">
        <v>3</v>
      </c>
      <c r="C60" s="11"/>
      <c r="D60" s="68"/>
      <c r="E60" s="5" t="s">
        <v>189</v>
      </c>
      <c r="F60" s="10"/>
      <c r="G60" s="78"/>
      <c r="H60" s="63">
        <v>20</v>
      </c>
      <c r="I60" s="64"/>
      <c r="J60" s="85">
        <f t="shared" ref="J60:J106" si="0">H60*I60</f>
        <v>0</v>
      </c>
    </row>
    <row r="61" spans="1:10" s="9" customFormat="1" ht="30" customHeight="1" x14ac:dyDescent="0.25">
      <c r="A61" s="16">
        <v>3</v>
      </c>
      <c r="B61" s="4" t="s">
        <v>90</v>
      </c>
      <c r="C61" s="11"/>
      <c r="D61" s="68"/>
      <c r="E61" s="5" t="s">
        <v>189</v>
      </c>
      <c r="F61" s="10"/>
      <c r="G61" s="78"/>
      <c r="H61" s="63">
        <v>250</v>
      </c>
      <c r="I61" s="64"/>
      <c r="J61" s="85">
        <f t="shared" si="0"/>
        <v>0</v>
      </c>
    </row>
    <row r="62" spans="1:10" s="9" customFormat="1" ht="30" customHeight="1" x14ac:dyDescent="0.25">
      <c r="A62" s="16">
        <v>4</v>
      </c>
      <c r="B62" s="4" t="s">
        <v>4</v>
      </c>
      <c r="C62" s="11"/>
      <c r="D62" s="68"/>
      <c r="E62" s="5" t="s">
        <v>189</v>
      </c>
      <c r="F62" s="10"/>
      <c r="G62" s="78"/>
      <c r="H62" s="63">
        <v>200</v>
      </c>
      <c r="I62" s="64"/>
      <c r="J62" s="85">
        <f t="shared" si="0"/>
        <v>0</v>
      </c>
    </row>
    <row r="63" spans="1:10" s="9" customFormat="1" ht="30" customHeight="1" x14ac:dyDescent="0.25">
      <c r="A63" s="16">
        <v>5</v>
      </c>
      <c r="B63" s="4" t="s">
        <v>5</v>
      </c>
      <c r="C63" s="11"/>
      <c r="D63" s="68"/>
      <c r="E63" s="5" t="s">
        <v>189</v>
      </c>
      <c r="F63" s="10"/>
      <c r="G63" s="78"/>
      <c r="H63" s="63">
        <v>200</v>
      </c>
      <c r="I63" s="64"/>
      <c r="J63" s="85">
        <f t="shared" si="0"/>
        <v>0</v>
      </c>
    </row>
    <row r="64" spans="1:10" s="9" customFormat="1" ht="30" customHeight="1" x14ac:dyDescent="0.25">
      <c r="A64" s="16">
        <v>6</v>
      </c>
      <c r="B64" s="4" t="s">
        <v>213</v>
      </c>
      <c r="C64" s="11"/>
      <c r="D64" s="68"/>
      <c r="E64" s="5" t="s">
        <v>211</v>
      </c>
      <c r="F64" s="10"/>
      <c r="G64" s="78"/>
      <c r="H64" s="63">
        <v>200</v>
      </c>
      <c r="I64" s="64"/>
      <c r="J64" s="85">
        <f t="shared" si="0"/>
        <v>0</v>
      </c>
    </row>
    <row r="65" spans="1:10" s="9" customFormat="1" ht="30" customHeight="1" x14ac:dyDescent="0.25">
      <c r="A65" s="16">
        <v>7</v>
      </c>
      <c r="B65" s="4" t="s">
        <v>188</v>
      </c>
      <c r="C65" s="11"/>
      <c r="D65" s="68"/>
      <c r="E65" s="5" t="s">
        <v>189</v>
      </c>
      <c r="F65" s="10"/>
      <c r="G65" s="78"/>
      <c r="H65" s="63">
        <v>150</v>
      </c>
      <c r="I65" s="64"/>
      <c r="J65" s="85">
        <f t="shared" si="0"/>
        <v>0</v>
      </c>
    </row>
    <row r="66" spans="1:10" s="9" customFormat="1" ht="30" customHeight="1" x14ac:dyDescent="0.25">
      <c r="A66" s="16">
        <v>8</v>
      </c>
      <c r="B66" s="4" t="s">
        <v>6</v>
      </c>
      <c r="C66" s="11"/>
      <c r="D66" s="68"/>
      <c r="E66" s="5" t="s">
        <v>189</v>
      </c>
      <c r="F66" s="10"/>
      <c r="G66" s="78"/>
      <c r="H66" s="63">
        <v>500</v>
      </c>
      <c r="I66" s="64"/>
      <c r="J66" s="85">
        <f t="shared" si="0"/>
        <v>0</v>
      </c>
    </row>
    <row r="67" spans="1:10" s="9" customFormat="1" ht="30" customHeight="1" x14ac:dyDescent="0.25">
      <c r="A67" s="16">
        <v>9</v>
      </c>
      <c r="B67" s="4" t="s">
        <v>7</v>
      </c>
      <c r="C67" s="11"/>
      <c r="D67" s="68"/>
      <c r="E67" s="5" t="s">
        <v>189</v>
      </c>
      <c r="F67" s="10"/>
      <c r="G67" s="78"/>
      <c r="H67" s="63">
        <v>100</v>
      </c>
      <c r="I67" s="64"/>
      <c r="J67" s="85">
        <f t="shared" si="0"/>
        <v>0</v>
      </c>
    </row>
    <row r="68" spans="1:10" s="9" customFormat="1" ht="30" customHeight="1" x14ac:dyDescent="0.25">
      <c r="A68" s="16">
        <v>10</v>
      </c>
      <c r="B68" s="4" t="s">
        <v>187</v>
      </c>
      <c r="C68" s="11"/>
      <c r="D68" s="68"/>
      <c r="E68" s="5" t="s">
        <v>189</v>
      </c>
      <c r="F68" s="10"/>
      <c r="G68" s="78"/>
      <c r="H68" s="63">
        <v>80</v>
      </c>
      <c r="I68" s="64"/>
      <c r="J68" s="85">
        <f t="shared" si="0"/>
        <v>0</v>
      </c>
    </row>
    <row r="69" spans="1:10" s="9" customFormat="1" ht="30" customHeight="1" x14ac:dyDescent="0.25">
      <c r="A69" s="16">
        <v>11</v>
      </c>
      <c r="B69" s="4" t="s">
        <v>8</v>
      </c>
      <c r="C69" s="11"/>
      <c r="D69" s="68"/>
      <c r="E69" s="5" t="s">
        <v>189</v>
      </c>
      <c r="F69" s="10"/>
      <c r="G69" s="78"/>
      <c r="H69" s="63">
        <v>300</v>
      </c>
      <c r="I69" s="64"/>
      <c r="J69" s="85">
        <f t="shared" si="0"/>
        <v>0</v>
      </c>
    </row>
    <row r="70" spans="1:10" s="9" customFormat="1" ht="30" customHeight="1" x14ac:dyDescent="0.25">
      <c r="A70" s="16">
        <v>12</v>
      </c>
      <c r="B70" s="4" t="s">
        <v>212</v>
      </c>
      <c r="C70" s="11"/>
      <c r="D70" s="68"/>
      <c r="E70" s="5" t="s">
        <v>189</v>
      </c>
      <c r="F70" s="10"/>
      <c r="G70" s="78"/>
      <c r="H70" s="63">
        <v>120</v>
      </c>
      <c r="I70" s="64"/>
      <c r="J70" s="85">
        <f t="shared" si="0"/>
        <v>0</v>
      </c>
    </row>
    <row r="71" spans="1:10" s="9" customFormat="1" ht="30" customHeight="1" x14ac:dyDescent="0.25">
      <c r="A71" s="16">
        <v>13</v>
      </c>
      <c r="B71" s="4" t="s">
        <v>33</v>
      </c>
      <c r="C71" s="11"/>
      <c r="D71" s="68"/>
      <c r="E71" s="5" t="s">
        <v>189</v>
      </c>
      <c r="F71" s="10"/>
      <c r="G71" s="78"/>
      <c r="H71" s="63">
        <v>20</v>
      </c>
      <c r="I71" s="64"/>
      <c r="J71" s="85">
        <f t="shared" si="0"/>
        <v>0</v>
      </c>
    </row>
    <row r="72" spans="1:10" s="9" customFormat="1" ht="30" customHeight="1" x14ac:dyDescent="0.25">
      <c r="A72" s="16">
        <v>14</v>
      </c>
      <c r="B72" s="4" t="s">
        <v>9</v>
      </c>
      <c r="C72" s="11"/>
      <c r="D72" s="68"/>
      <c r="E72" s="5" t="s">
        <v>189</v>
      </c>
      <c r="F72" s="10"/>
      <c r="G72" s="78"/>
      <c r="H72" s="63">
        <v>500</v>
      </c>
      <c r="I72" s="64"/>
      <c r="J72" s="85">
        <f t="shared" si="0"/>
        <v>0</v>
      </c>
    </row>
    <row r="73" spans="1:10" s="9" customFormat="1" ht="30" customHeight="1" x14ac:dyDescent="0.25">
      <c r="A73" s="16">
        <v>15</v>
      </c>
      <c r="B73" s="4" t="s">
        <v>34</v>
      </c>
      <c r="C73" s="11"/>
      <c r="D73" s="68"/>
      <c r="E73" s="5" t="s">
        <v>189</v>
      </c>
      <c r="F73" s="10"/>
      <c r="G73" s="78"/>
      <c r="H73" s="63">
        <v>150</v>
      </c>
      <c r="I73" s="64"/>
      <c r="J73" s="85">
        <f t="shared" si="0"/>
        <v>0</v>
      </c>
    </row>
    <row r="74" spans="1:10" s="9" customFormat="1" ht="30" customHeight="1" x14ac:dyDescent="0.25">
      <c r="A74" s="16">
        <v>16</v>
      </c>
      <c r="B74" s="4" t="s">
        <v>10</v>
      </c>
      <c r="C74" s="11"/>
      <c r="D74" s="68"/>
      <c r="E74" s="5" t="s">
        <v>189</v>
      </c>
      <c r="F74" s="10"/>
      <c r="G74" s="78"/>
      <c r="H74" s="63">
        <v>150</v>
      </c>
      <c r="I74" s="64"/>
      <c r="J74" s="85">
        <f t="shared" si="0"/>
        <v>0</v>
      </c>
    </row>
    <row r="75" spans="1:10" s="9" customFormat="1" ht="30" customHeight="1" x14ac:dyDescent="0.25">
      <c r="A75" s="16">
        <v>17</v>
      </c>
      <c r="B75" s="4" t="s">
        <v>35</v>
      </c>
      <c r="C75" s="11"/>
      <c r="D75" s="68"/>
      <c r="E75" s="5" t="s">
        <v>189</v>
      </c>
      <c r="F75" s="10"/>
      <c r="G75" s="78"/>
      <c r="H75" s="63">
        <v>10</v>
      </c>
      <c r="I75" s="64"/>
      <c r="J75" s="85">
        <f t="shared" si="0"/>
        <v>0</v>
      </c>
    </row>
    <row r="76" spans="1:10" s="9" customFormat="1" ht="30" customHeight="1" x14ac:dyDescent="0.25">
      <c r="A76" s="16">
        <v>18</v>
      </c>
      <c r="B76" s="4" t="s">
        <v>36</v>
      </c>
      <c r="C76" s="11"/>
      <c r="D76" s="68"/>
      <c r="E76" s="5" t="s">
        <v>189</v>
      </c>
      <c r="F76" s="10"/>
      <c r="G76" s="78"/>
      <c r="H76" s="63">
        <v>450</v>
      </c>
      <c r="I76" s="64"/>
      <c r="J76" s="85">
        <f t="shared" si="0"/>
        <v>0</v>
      </c>
    </row>
    <row r="77" spans="1:10" s="9" customFormat="1" ht="30" customHeight="1" x14ac:dyDescent="0.25">
      <c r="A77" s="16">
        <v>19</v>
      </c>
      <c r="B77" s="4" t="s">
        <v>37</v>
      </c>
      <c r="C77" s="11"/>
      <c r="D77" s="68"/>
      <c r="E77" s="5" t="s">
        <v>189</v>
      </c>
      <c r="F77" s="10"/>
      <c r="G77" s="78"/>
      <c r="H77" s="63">
        <v>400</v>
      </c>
      <c r="I77" s="64"/>
      <c r="J77" s="85">
        <f t="shared" si="0"/>
        <v>0</v>
      </c>
    </row>
    <row r="78" spans="1:10" s="9" customFormat="1" ht="30" customHeight="1" x14ac:dyDescent="0.25">
      <c r="A78" s="16">
        <v>20</v>
      </c>
      <c r="B78" s="8" t="s">
        <v>38</v>
      </c>
      <c r="C78" s="11"/>
      <c r="D78" s="68"/>
      <c r="E78" s="5" t="s">
        <v>189</v>
      </c>
      <c r="F78" s="10"/>
      <c r="G78" s="78"/>
      <c r="H78" s="63">
        <v>300</v>
      </c>
      <c r="I78" s="64"/>
      <c r="J78" s="85">
        <f t="shared" si="0"/>
        <v>0</v>
      </c>
    </row>
    <row r="79" spans="1:10" s="9" customFormat="1" ht="30" customHeight="1" x14ac:dyDescent="0.25">
      <c r="A79" s="16">
        <v>21</v>
      </c>
      <c r="B79" s="8" t="s">
        <v>195</v>
      </c>
      <c r="C79" s="11"/>
      <c r="D79" s="68"/>
      <c r="E79" s="5" t="s">
        <v>189</v>
      </c>
      <c r="F79" s="10"/>
      <c r="G79" s="78"/>
      <c r="H79" s="63">
        <v>80</v>
      </c>
      <c r="I79" s="64"/>
      <c r="J79" s="85">
        <f t="shared" si="0"/>
        <v>0</v>
      </c>
    </row>
    <row r="80" spans="1:10" s="9" customFormat="1" ht="30" customHeight="1" x14ac:dyDescent="0.25">
      <c r="A80" s="16">
        <v>22</v>
      </c>
      <c r="B80" s="4" t="s">
        <v>11</v>
      </c>
      <c r="C80" s="11"/>
      <c r="D80" s="68"/>
      <c r="E80" s="5" t="s">
        <v>189</v>
      </c>
      <c r="F80" s="10"/>
      <c r="G80" s="78"/>
      <c r="H80" s="63">
        <v>200</v>
      </c>
      <c r="I80" s="64"/>
      <c r="J80" s="85">
        <f t="shared" si="0"/>
        <v>0</v>
      </c>
    </row>
    <row r="81" spans="1:10" s="9" customFormat="1" ht="30" customHeight="1" x14ac:dyDescent="0.25">
      <c r="A81" s="16">
        <v>23</v>
      </c>
      <c r="B81" s="4" t="s">
        <v>39</v>
      </c>
      <c r="C81" s="11"/>
      <c r="D81" s="68"/>
      <c r="E81" s="5" t="s">
        <v>189</v>
      </c>
      <c r="F81" s="10"/>
      <c r="G81" s="78"/>
      <c r="H81" s="63">
        <v>100</v>
      </c>
      <c r="I81" s="64"/>
      <c r="J81" s="85">
        <f t="shared" si="0"/>
        <v>0</v>
      </c>
    </row>
    <row r="82" spans="1:10" s="9" customFormat="1" ht="30" customHeight="1" x14ac:dyDescent="0.25">
      <c r="A82" s="16">
        <v>24</v>
      </c>
      <c r="B82" s="4" t="s">
        <v>12</v>
      </c>
      <c r="C82" s="11"/>
      <c r="D82" s="68"/>
      <c r="E82" s="5" t="s">
        <v>189</v>
      </c>
      <c r="F82" s="10"/>
      <c r="G82" s="78"/>
      <c r="H82" s="63">
        <v>100</v>
      </c>
      <c r="I82" s="64"/>
      <c r="J82" s="85">
        <f t="shared" si="0"/>
        <v>0</v>
      </c>
    </row>
    <row r="83" spans="1:10" s="9" customFormat="1" ht="30" customHeight="1" x14ac:dyDescent="0.25">
      <c r="A83" s="16">
        <v>25</v>
      </c>
      <c r="B83" s="4" t="s">
        <v>13</v>
      </c>
      <c r="C83" s="11"/>
      <c r="D83" s="68"/>
      <c r="E83" s="5" t="s">
        <v>189</v>
      </c>
      <c r="F83" s="10"/>
      <c r="G83" s="78"/>
      <c r="H83" s="63">
        <v>350</v>
      </c>
      <c r="I83" s="64"/>
      <c r="J83" s="85">
        <f t="shared" si="0"/>
        <v>0</v>
      </c>
    </row>
    <row r="84" spans="1:10" s="9" customFormat="1" ht="30" customHeight="1" x14ac:dyDescent="0.25">
      <c r="A84" s="16">
        <v>26</v>
      </c>
      <c r="B84" s="4" t="s">
        <v>14</v>
      </c>
      <c r="C84" s="11"/>
      <c r="D84" s="68"/>
      <c r="E84" s="5" t="s">
        <v>189</v>
      </c>
      <c r="F84" s="10"/>
      <c r="G84" s="78"/>
      <c r="H84" s="63">
        <v>200</v>
      </c>
      <c r="I84" s="64"/>
      <c r="J84" s="85">
        <f t="shared" si="0"/>
        <v>0</v>
      </c>
    </row>
    <row r="85" spans="1:10" s="9" customFormat="1" ht="30" customHeight="1" x14ac:dyDescent="0.25">
      <c r="A85" s="16">
        <v>27</v>
      </c>
      <c r="B85" s="4" t="s">
        <v>91</v>
      </c>
      <c r="C85" s="11"/>
      <c r="D85" s="68"/>
      <c r="E85" s="5" t="s">
        <v>189</v>
      </c>
      <c r="F85" s="10"/>
      <c r="G85" s="78"/>
      <c r="H85" s="63">
        <v>30</v>
      </c>
      <c r="I85" s="64"/>
      <c r="J85" s="85">
        <f t="shared" si="0"/>
        <v>0</v>
      </c>
    </row>
    <row r="86" spans="1:10" s="9" customFormat="1" ht="30" customHeight="1" x14ac:dyDescent="0.25">
      <c r="A86" s="16">
        <v>28</v>
      </c>
      <c r="B86" s="4" t="s">
        <v>15</v>
      </c>
      <c r="C86" s="11"/>
      <c r="D86" s="68"/>
      <c r="E86" s="5" t="s">
        <v>189</v>
      </c>
      <c r="F86" s="10"/>
      <c r="G86" s="78"/>
      <c r="H86" s="63">
        <v>50</v>
      </c>
      <c r="I86" s="64"/>
      <c r="J86" s="85">
        <f t="shared" si="0"/>
        <v>0</v>
      </c>
    </row>
    <row r="87" spans="1:10" s="9" customFormat="1" ht="32.25" customHeight="1" x14ac:dyDescent="0.25">
      <c r="A87" s="16">
        <v>29</v>
      </c>
      <c r="B87" s="4" t="s">
        <v>186</v>
      </c>
      <c r="C87" s="11"/>
      <c r="D87" s="68"/>
      <c r="E87" s="5" t="s">
        <v>189</v>
      </c>
      <c r="F87" s="10"/>
      <c r="G87" s="78"/>
      <c r="H87" s="63">
        <v>300</v>
      </c>
      <c r="I87" s="64"/>
      <c r="J87" s="85">
        <f t="shared" si="0"/>
        <v>0</v>
      </c>
    </row>
    <row r="88" spans="1:10" s="9" customFormat="1" ht="30" customHeight="1" x14ac:dyDescent="0.25">
      <c r="A88" s="16">
        <v>30</v>
      </c>
      <c r="B88" s="4" t="s">
        <v>92</v>
      </c>
      <c r="C88" s="11"/>
      <c r="D88" s="68"/>
      <c r="E88" s="5" t="s">
        <v>189</v>
      </c>
      <c r="F88" s="10"/>
      <c r="G88" s="78"/>
      <c r="H88" s="63">
        <v>5</v>
      </c>
      <c r="I88" s="64"/>
      <c r="J88" s="85">
        <f t="shared" si="0"/>
        <v>0</v>
      </c>
    </row>
    <row r="89" spans="1:10" s="9" customFormat="1" ht="30" customHeight="1" x14ac:dyDescent="0.25">
      <c r="A89" s="16">
        <v>31</v>
      </c>
      <c r="B89" s="4" t="s">
        <v>40</v>
      </c>
      <c r="C89" s="11"/>
      <c r="D89" s="68"/>
      <c r="E89" s="5" t="s">
        <v>189</v>
      </c>
      <c r="F89" s="10"/>
      <c r="G89" s="78"/>
      <c r="H89" s="63">
        <v>60</v>
      </c>
      <c r="I89" s="64"/>
      <c r="J89" s="85">
        <f t="shared" si="0"/>
        <v>0</v>
      </c>
    </row>
    <row r="90" spans="1:10" s="9" customFormat="1" ht="30" customHeight="1" x14ac:dyDescent="0.25">
      <c r="A90" s="16">
        <v>32</v>
      </c>
      <c r="B90" s="4" t="s">
        <v>16</v>
      </c>
      <c r="C90" s="11"/>
      <c r="D90" s="68"/>
      <c r="E90" s="5" t="s">
        <v>189</v>
      </c>
      <c r="F90" s="10"/>
      <c r="G90" s="78"/>
      <c r="H90" s="63">
        <v>1000</v>
      </c>
      <c r="I90" s="64"/>
      <c r="J90" s="85">
        <f t="shared" si="0"/>
        <v>0</v>
      </c>
    </row>
    <row r="91" spans="1:10" s="9" customFormat="1" ht="30" customHeight="1" x14ac:dyDescent="0.25">
      <c r="A91" s="16">
        <v>33</v>
      </c>
      <c r="B91" s="4" t="s">
        <v>93</v>
      </c>
      <c r="C91" s="11"/>
      <c r="D91" s="68"/>
      <c r="E91" s="5" t="s">
        <v>189</v>
      </c>
      <c r="F91" s="10"/>
      <c r="G91" s="78"/>
      <c r="H91" s="63">
        <v>400</v>
      </c>
      <c r="I91" s="64"/>
      <c r="J91" s="85">
        <f t="shared" si="0"/>
        <v>0</v>
      </c>
    </row>
    <row r="92" spans="1:10" s="9" customFormat="1" ht="30" customHeight="1" x14ac:dyDescent="0.25">
      <c r="A92" s="16">
        <v>34</v>
      </c>
      <c r="B92" s="4" t="s">
        <v>17</v>
      </c>
      <c r="C92" s="11"/>
      <c r="D92" s="68"/>
      <c r="E92" s="5" t="s">
        <v>189</v>
      </c>
      <c r="F92" s="10"/>
      <c r="G92" s="78"/>
      <c r="H92" s="63">
        <v>1000</v>
      </c>
      <c r="I92" s="64"/>
      <c r="J92" s="85">
        <f t="shared" si="0"/>
        <v>0</v>
      </c>
    </row>
    <row r="93" spans="1:10" s="9" customFormat="1" ht="30" customHeight="1" x14ac:dyDescent="0.25">
      <c r="A93" s="16">
        <v>35</v>
      </c>
      <c r="B93" s="4" t="s">
        <v>41</v>
      </c>
      <c r="C93" s="11"/>
      <c r="D93" s="68"/>
      <c r="E93" s="5" t="s">
        <v>189</v>
      </c>
      <c r="F93" s="10"/>
      <c r="G93" s="78"/>
      <c r="H93" s="63">
        <v>300</v>
      </c>
      <c r="I93" s="64"/>
      <c r="J93" s="85">
        <f t="shared" si="0"/>
        <v>0</v>
      </c>
    </row>
    <row r="94" spans="1:10" s="9" customFormat="1" ht="30" customHeight="1" x14ac:dyDescent="0.25">
      <c r="A94" s="16">
        <v>36</v>
      </c>
      <c r="B94" s="4" t="s">
        <v>194</v>
      </c>
      <c r="C94" s="11"/>
      <c r="D94" s="68"/>
      <c r="E94" s="5" t="s">
        <v>189</v>
      </c>
      <c r="F94" s="10"/>
      <c r="G94" s="78"/>
      <c r="H94" s="63">
        <v>300</v>
      </c>
      <c r="I94" s="64"/>
      <c r="J94" s="85">
        <f t="shared" si="0"/>
        <v>0</v>
      </c>
    </row>
    <row r="95" spans="1:10" s="9" customFormat="1" ht="30" customHeight="1" x14ac:dyDescent="0.25">
      <c r="A95" s="16">
        <v>37</v>
      </c>
      <c r="B95" s="4" t="s">
        <v>193</v>
      </c>
      <c r="C95" s="11"/>
      <c r="D95" s="68"/>
      <c r="E95" s="5" t="s">
        <v>189</v>
      </c>
      <c r="F95" s="10"/>
      <c r="G95" s="78"/>
      <c r="H95" s="63">
        <v>300</v>
      </c>
      <c r="I95" s="64"/>
      <c r="J95" s="85">
        <f t="shared" si="0"/>
        <v>0</v>
      </c>
    </row>
    <row r="96" spans="1:10" s="9" customFormat="1" ht="30" customHeight="1" x14ac:dyDescent="0.25">
      <c r="A96" s="16">
        <v>38</v>
      </c>
      <c r="B96" s="4" t="s">
        <v>94</v>
      </c>
      <c r="C96" s="11"/>
      <c r="D96" s="68"/>
      <c r="E96" s="5" t="s">
        <v>189</v>
      </c>
      <c r="F96" s="10"/>
      <c r="G96" s="78"/>
      <c r="H96" s="63">
        <v>300</v>
      </c>
      <c r="I96" s="64"/>
      <c r="J96" s="85">
        <f t="shared" si="0"/>
        <v>0</v>
      </c>
    </row>
    <row r="97" spans="1:10" s="9" customFormat="1" ht="30" customHeight="1" x14ac:dyDescent="0.25">
      <c r="A97" s="16">
        <v>39</v>
      </c>
      <c r="B97" s="4" t="s">
        <v>192</v>
      </c>
      <c r="C97" s="11"/>
      <c r="D97" s="68"/>
      <c r="E97" s="5" t="s">
        <v>189</v>
      </c>
      <c r="F97" s="10"/>
      <c r="G97" s="78"/>
      <c r="H97" s="63">
        <v>300</v>
      </c>
      <c r="I97" s="64"/>
      <c r="J97" s="85">
        <f t="shared" si="0"/>
        <v>0</v>
      </c>
    </row>
    <row r="98" spans="1:10" s="9" customFormat="1" ht="30" customHeight="1" x14ac:dyDescent="0.25">
      <c r="A98" s="16">
        <v>40</v>
      </c>
      <c r="B98" s="4" t="s">
        <v>18</v>
      </c>
      <c r="C98" s="11"/>
      <c r="D98" s="68"/>
      <c r="E98" s="5" t="s">
        <v>189</v>
      </c>
      <c r="F98" s="10"/>
      <c r="G98" s="78"/>
      <c r="H98" s="63">
        <v>300</v>
      </c>
      <c r="I98" s="64"/>
      <c r="J98" s="85">
        <f t="shared" si="0"/>
        <v>0</v>
      </c>
    </row>
    <row r="99" spans="1:10" s="9" customFormat="1" ht="30" customHeight="1" x14ac:dyDescent="0.25">
      <c r="A99" s="16">
        <v>41</v>
      </c>
      <c r="B99" s="4" t="s">
        <v>42</v>
      </c>
      <c r="C99" s="11"/>
      <c r="D99" s="68"/>
      <c r="E99" s="5" t="s">
        <v>189</v>
      </c>
      <c r="F99" s="10"/>
      <c r="G99" s="78"/>
      <c r="H99" s="63">
        <v>100</v>
      </c>
      <c r="I99" s="64"/>
      <c r="J99" s="85">
        <f t="shared" si="0"/>
        <v>0</v>
      </c>
    </row>
    <row r="100" spans="1:10" s="9" customFormat="1" ht="30" customHeight="1" x14ac:dyDescent="0.25">
      <c r="A100" s="16">
        <v>42</v>
      </c>
      <c r="B100" s="4" t="s">
        <v>96</v>
      </c>
      <c r="C100" s="11"/>
      <c r="D100" s="68"/>
      <c r="E100" s="5" t="s">
        <v>189</v>
      </c>
      <c r="F100" s="10"/>
      <c r="G100" s="78"/>
      <c r="H100" s="63">
        <v>100</v>
      </c>
      <c r="I100" s="64"/>
      <c r="J100" s="85">
        <f t="shared" si="0"/>
        <v>0</v>
      </c>
    </row>
    <row r="101" spans="1:10" s="9" customFormat="1" ht="30" customHeight="1" x14ac:dyDescent="0.25">
      <c r="A101" s="16">
        <v>43</v>
      </c>
      <c r="B101" s="99" t="s">
        <v>95</v>
      </c>
      <c r="C101" s="11"/>
      <c r="D101" s="68"/>
      <c r="E101" s="5" t="s">
        <v>189</v>
      </c>
      <c r="F101" s="10"/>
      <c r="G101" s="78"/>
      <c r="H101" s="63">
        <v>200</v>
      </c>
      <c r="I101" s="64"/>
      <c r="J101" s="85">
        <f t="shared" si="0"/>
        <v>0</v>
      </c>
    </row>
    <row r="102" spans="1:10" s="9" customFormat="1" ht="30" customHeight="1" x14ac:dyDescent="0.25">
      <c r="A102" s="16">
        <v>44</v>
      </c>
      <c r="B102" s="4" t="s">
        <v>19</v>
      </c>
      <c r="C102" s="11"/>
      <c r="D102" s="68"/>
      <c r="E102" s="5" t="s">
        <v>189</v>
      </c>
      <c r="F102" s="10"/>
      <c r="G102" s="78"/>
      <c r="H102" s="63">
        <v>60</v>
      </c>
      <c r="I102" s="64"/>
      <c r="J102" s="85">
        <f t="shared" si="0"/>
        <v>0</v>
      </c>
    </row>
    <row r="103" spans="1:10" s="9" customFormat="1" ht="30" customHeight="1" x14ac:dyDescent="0.25">
      <c r="A103" s="16">
        <v>45</v>
      </c>
      <c r="B103" s="4" t="s">
        <v>208</v>
      </c>
      <c r="C103" s="11"/>
      <c r="D103" s="68"/>
      <c r="E103" s="5" t="s">
        <v>189</v>
      </c>
      <c r="F103" s="10"/>
      <c r="G103" s="78"/>
      <c r="H103" s="63">
        <v>60</v>
      </c>
      <c r="I103" s="64"/>
      <c r="J103" s="85">
        <f t="shared" si="0"/>
        <v>0</v>
      </c>
    </row>
    <row r="104" spans="1:10" s="9" customFormat="1" ht="30" customHeight="1" x14ac:dyDescent="0.25">
      <c r="A104" s="16">
        <v>46</v>
      </c>
      <c r="B104" s="4" t="s">
        <v>97</v>
      </c>
      <c r="C104" s="11"/>
      <c r="D104" s="68"/>
      <c r="E104" s="5" t="s">
        <v>189</v>
      </c>
      <c r="F104" s="10"/>
      <c r="G104" s="78"/>
      <c r="H104" s="63">
        <v>60</v>
      </c>
      <c r="I104" s="64"/>
      <c r="J104" s="85">
        <f t="shared" si="0"/>
        <v>0</v>
      </c>
    </row>
    <row r="105" spans="1:10" s="9" customFormat="1" ht="30" customHeight="1" x14ac:dyDescent="0.25">
      <c r="A105" s="16">
        <v>47</v>
      </c>
      <c r="B105" s="4" t="s">
        <v>98</v>
      </c>
      <c r="C105" s="11"/>
      <c r="D105" s="68"/>
      <c r="E105" s="5" t="s">
        <v>189</v>
      </c>
      <c r="F105" s="10"/>
      <c r="G105" s="78"/>
      <c r="H105" s="63">
        <v>200</v>
      </c>
      <c r="I105" s="64"/>
      <c r="J105" s="85">
        <f t="shared" si="0"/>
        <v>0</v>
      </c>
    </row>
    <row r="106" spans="1:10" s="7" customFormat="1" ht="30" customHeight="1" x14ac:dyDescent="0.25">
      <c r="A106" s="16">
        <v>48</v>
      </c>
      <c r="B106" s="4" t="s">
        <v>20</v>
      </c>
      <c r="C106" s="11"/>
      <c r="D106" s="68"/>
      <c r="E106" s="5" t="s">
        <v>189</v>
      </c>
      <c r="F106" s="10"/>
      <c r="G106" s="78"/>
      <c r="H106" s="63">
        <v>100</v>
      </c>
      <c r="I106" s="64"/>
      <c r="J106" s="85">
        <f t="shared" si="0"/>
        <v>0</v>
      </c>
    </row>
    <row r="107" spans="1:10" s="7" customFormat="1" ht="30" customHeight="1" x14ac:dyDescent="0.25">
      <c r="A107" s="14"/>
      <c r="B107" s="110" t="s">
        <v>118</v>
      </c>
      <c r="C107" s="134"/>
      <c r="D107" s="134"/>
      <c r="E107" s="134"/>
      <c r="F107" s="134"/>
      <c r="G107" s="134"/>
      <c r="H107" s="134"/>
      <c r="I107" s="134"/>
      <c r="J107" s="135"/>
    </row>
    <row r="108" spans="1:10" s="7" customFormat="1" ht="30" customHeight="1" x14ac:dyDescent="0.25">
      <c r="A108" s="17">
        <v>49</v>
      </c>
      <c r="B108" s="4" t="s">
        <v>43</v>
      </c>
      <c r="C108" s="13"/>
      <c r="D108" s="69"/>
      <c r="E108" s="6" t="s">
        <v>189</v>
      </c>
      <c r="F108" s="12"/>
      <c r="G108" s="79"/>
      <c r="H108" s="48">
        <v>200</v>
      </c>
      <c r="I108" s="65"/>
      <c r="J108" s="86">
        <f>H108*I108</f>
        <v>0</v>
      </c>
    </row>
    <row r="109" spans="1:10" s="7" customFormat="1" ht="30" customHeight="1" x14ac:dyDescent="0.25">
      <c r="A109" s="17">
        <v>50</v>
      </c>
      <c r="B109" s="4" t="s">
        <v>99</v>
      </c>
      <c r="C109" s="13"/>
      <c r="D109" s="69"/>
      <c r="E109" s="6" t="s">
        <v>189</v>
      </c>
      <c r="F109" s="12"/>
      <c r="G109" s="79"/>
      <c r="H109" s="48">
        <v>400</v>
      </c>
      <c r="I109" s="65"/>
      <c r="J109" s="86">
        <f>H109*I109</f>
        <v>0</v>
      </c>
    </row>
    <row r="110" spans="1:10" s="7" customFormat="1" ht="30" customHeight="1" x14ac:dyDescent="0.25">
      <c r="A110" s="17">
        <v>51</v>
      </c>
      <c r="B110" s="4" t="s">
        <v>209</v>
      </c>
      <c r="C110" s="13"/>
      <c r="D110" s="69"/>
      <c r="E110" s="6" t="s">
        <v>189</v>
      </c>
      <c r="F110" s="12"/>
      <c r="G110" s="79"/>
      <c r="H110" s="48">
        <v>300</v>
      </c>
      <c r="I110" s="65"/>
      <c r="J110" s="86">
        <v>0</v>
      </c>
    </row>
    <row r="111" spans="1:10" s="7" customFormat="1" ht="30" customHeight="1" x14ac:dyDescent="0.25">
      <c r="A111" s="17">
        <v>52</v>
      </c>
      <c r="B111" s="4" t="s">
        <v>100</v>
      </c>
      <c r="C111" s="13"/>
      <c r="D111" s="69"/>
      <c r="E111" s="6" t="s">
        <v>189</v>
      </c>
      <c r="F111" s="12"/>
      <c r="G111" s="79"/>
      <c r="H111" s="48">
        <v>300</v>
      </c>
      <c r="I111" s="65"/>
      <c r="J111" s="86">
        <f>H111*I111</f>
        <v>0</v>
      </c>
    </row>
    <row r="112" spans="1:10" s="7" customFormat="1" ht="30" customHeight="1" x14ac:dyDescent="0.25">
      <c r="A112" s="17">
        <v>53</v>
      </c>
      <c r="B112" s="4" t="s">
        <v>210</v>
      </c>
      <c r="C112" s="13"/>
      <c r="D112" s="69"/>
      <c r="E112" s="6" t="s">
        <v>211</v>
      </c>
      <c r="F112" s="12"/>
      <c r="G112" s="79"/>
      <c r="H112" s="48">
        <v>300</v>
      </c>
      <c r="I112" s="65"/>
      <c r="J112" s="86">
        <v>0</v>
      </c>
    </row>
    <row r="113" spans="1:10" s="9" customFormat="1" ht="30" customHeight="1" x14ac:dyDescent="0.25">
      <c r="A113" s="17">
        <v>54</v>
      </c>
      <c r="B113" s="4" t="s">
        <v>101</v>
      </c>
      <c r="C113" s="13"/>
      <c r="D113" s="69"/>
      <c r="E113" s="6" t="s">
        <v>189</v>
      </c>
      <c r="F113" s="12"/>
      <c r="G113" s="79"/>
      <c r="H113" s="48">
        <v>300</v>
      </c>
      <c r="I113" s="65"/>
      <c r="J113" s="86">
        <f>H113*I113</f>
        <v>0</v>
      </c>
    </row>
    <row r="114" spans="1:10" s="9" customFormat="1" ht="30" customHeight="1" x14ac:dyDescent="0.25">
      <c r="A114" s="15"/>
      <c r="B114" s="136" t="s">
        <v>239</v>
      </c>
      <c r="C114" s="137"/>
      <c r="D114" s="137"/>
      <c r="E114" s="137"/>
      <c r="F114" s="137"/>
      <c r="G114" s="137"/>
      <c r="H114" s="137"/>
      <c r="I114" s="137"/>
      <c r="J114" s="138"/>
    </row>
    <row r="115" spans="1:10" s="9" customFormat="1" ht="30" customHeight="1" x14ac:dyDescent="0.25">
      <c r="A115" s="16">
        <v>55</v>
      </c>
      <c r="B115" s="4" t="s">
        <v>185</v>
      </c>
      <c r="C115" s="11"/>
      <c r="D115" s="68"/>
      <c r="E115" s="5" t="s">
        <v>189</v>
      </c>
      <c r="F115" s="10"/>
      <c r="G115" s="78"/>
      <c r="H115" s="63">
        <v>100</v>
      </c>
      <c r="I115" s="64"/>
      <c r="J115" s="87">
        <f>H115*I115</f>
        <v>0</v>
      </c>
    </row>
    <row r="116" spans="1:10" s="9" customFormat="1" ht="30" customHeight="1" x14ac:dyDescent="0.25">
      <c r="A116" s="16">
        <f>A115+1</f>
        <v>56</v>
      </c>
      <c r="B116" s="99" t="s">
        <v>55</v>
      </c>
      <c r="C116" s="11"/>
      <c r="D116" s="68"/>
      <c r="E116" s="5" t="s">
        <v>21</v>
      </c>
      <c r="F116" s="10"/>
      <c r="G116" s="78"/>
      <c r="H116" s="63">
        <v>30</v>
      </c>
      <c r="I116" s="64"/>
      <c r="J116" s="87">
        <f t="shared" ref="J116:J157" si="1">H116*I116</f>
        <v>0</v>
      </c>
    </row>
    <row r="117" spans="1:10" s="9" customFormat="1" ht="30" customHeight="1" x14ac:dyDescent="0.25">
      <c r="A117" s="16">
        <f t="shared" ref="A117:A157" si="2">A116+1</f>
        <v>57</v>
      </c>
      <c r="B117" s="4" t="s">
        <v>184</v>
      </c>
      <c r="C117" s="11"/>
      <c r="D117" s="68"/>
      <c r="E117" s="5" t="s">
        <v>21</v>
      </c>
      <c r="F117" s="10"/>
      <c r="G117" s="78"/>
      <c r="H117" s="63">
        <v>10</v>
      </c>
      <c r="I117" s="64"/>
      <c r="J117" s="87">
        <f t="shared" si="1"/>
        <v>0</v>
      </c>
    </row>
    <row r="118" spans="1:10" s="9" customFormat="1" ht="30" customHeight="1" x14ac:dyDescent="0.25">
      <c r="A118" s="16">
        <f t="shared" si="2"/>
        <v>58</v>
      </c>
      <c r="B118" s="4" t="s">
        <v>56</v>
      </c>
      <c r="C118" s="11"/>
      <c r="D118" s="68"/>
      <c r="E118" s="5" t="s">
        <v>22</v>
      </c>
      <c r="F118" s="10"/>
      <c r="G118" s="78"/>
      <c r="H118" s="63">
        <v>5</v>
      </c>
      <c r="I118" s="64"/>
      <c r="J118" s="87">
        <f t="shared" si="1"/>
        <v>0</v>
      </c>
    </row>
    <row r="119" spans="1:10" s="9" customFormat="1" ht="30" customHeight="1" x14ac:dyDescent="0.25">
      <c r="A119" s="16">
        <f t="shared" si="2"/>
        <v>59</v>
      </c>
      <c r="B119" s="4" t="s">
        <v>57</v>
      </c>
      <c r="C119" s="11"/>
      <c r="D119" s="68"/>
      <c r="E119" s="5" t="s">
        <v>22</v>
      </c>
      <c r="F119" s="10"/>
      <c r="G119" s="78"/>
      <c r="H119" s="63">
        <v>5</v>
      </c>
      <c r="I119" s="64"/>
      <c r="J119" s="87">
        <f t="shared" si="1"/>
        <v>0</v>
      </c>
    </row>
    <row r="120" spans="1:10" s="9" customFormat="1" ht="30" customHeight="1" x14ac:dyDescent="0.25">
      <c r="A120" s="16">
        <f t="shared" si="2"/>
        <v>60</v>
      </c>
      <c r="B120" s="4" t="s">
        <v>183</v>
      </c>
      <c r="C120" s="11"/>
      <c r="D120" s="68"/>
      <c r="E120" s="5" t="s">
        <v>21</v>
      </c>
      <c r="F120" s="10"/>
      <c r="G120" s="78"/>
      <c r="H120" s="63">
        <v>500</v>
      </c>
      <c r="I120" s="64"/>
      <c r="J120" s="87">
        <f t="shared" si="1"/>
        <v>0</v>
      </c>
    </row>
    <row r="121" spans="1:10" s="9" customFormat="1" ht="30" customHeight="1" x14ac:dyDescent="0.25">
      <c r="A121" s="16">
        <f t="shared" si="2"/>
        <v>61</v>
      </c>
      <c r="B121" s="99" t="s">
        <v>182</v>
      </c>
      <c r="C121" s="11"/>
      <c r="D121" s="68"/>
      <c r="E121" s="5" t="s">
        <v>21</v>
      </c>
      <c r="F121" s="10"/>
      <c r="G121" s="78"/>
      <c r="H121" s="63">
        <v>1000</v>
      </c>
      <c r="I121" s="64"/>
      <c r="J121" s="87">
        <f t="shared" si="1"/>
        <v>0</v>
      </c>
    </row>
    <row r="122" spans="1:10" s="9" customFormat="1" ht="30" customHeight="1" x14ac:dyDescent="0.25">
      <c r="A122" s="16">
        <f t="shared" si="2"/>
        <v>62</v>
      </c>
      <c r="B122" s="4" t="s">
        <v>181</v>
      </c>
      <c r="C122" s="11"/>
      <c r="D122" s="68"/>
      <c r="E122" s="5" t="s">
        <v>21</v>
      </c>
      <c r="F122" s="10"/>
      <c r="G122" s="78"/>
      <c r="H122" s="63">
        <v>1000</v>
      </c>
      <c r="I122" s="64"/>
      <c r="J122" s="87">
        <f t="shared" si="1"/>
        <v>0</v>
      </c>
    </row>
    <row r="123" spans="1:10" s="9" customFormat="1" ht="30" customHeight="1" x14ac:dyDescent="0.25">
      <c r="A123" s="16">
        <f t="shared" si="2"/>
        <v>63</v>
      </c>
      <c r="B123" s="4" t="s">
        <v>180</v>
      </c>
      <c r="C123" s="11"/>
      <c r="D123" s="68"/>
      <c r="E123" s="5" t="s">
        <v>21</v>
      </c>
      <c r="F123" s="10"/>
      <c r="G123" s="78"/>
      <c r="H123" s="63">
        <v>1000</v>
      </c>
      <c r="I123" s="64"/>
      <c r="J123" s="87">
        <f t="shared" si="1"/>
        <v>0</v>
      </c>
    </row>
    <row r="124" spans="1:10" s="9" customFormat="1" ht="30" customHeight="1" x14ac:dyDescent="0.25">
      <c r="A124" s="16">
        <f t="shared" si="2"/>
        <v>64</v>
      </c>
      <c r="B124" s="4" t="s">
        <v>216</v>
      </c>
      <c r="C124" s="11"/>
      <c r="D124" s="68"/>
      <c r="E124" s="5" t="s">
        <v>21</v>
      </c>
      <c r="F124" s="10"/>
      <c r="G124" s="78"/>
      <c r="H124" s="63">
        <v>1500</v>
      </c>
      <c r="I124" s="64"/>
      <c r="J124" s="87">
        <f t="shared" si="1"/>
        <v>0</v>
      </c>
    </row>
    <row r="125" spans="1:10" s="9" customFormat="1" ht="30" customHeight="1" x14ac:dyDescent="0.25">
      <c r="A125" s="16">
        <f t="shared" si="2"/>
        <v>65</v>
      </c>
      <c r="B125" s="4" t="s">
        <v>217</v>
      </c>
      <c r="C125" s="11"/>
      <c r="D125" s="68"/>
      <c r="E125" s="5" t="s">
        <v>21</v>
      </c>
      <c r="F125" s="10"/>
      <c r="G125" s="78"/>
      <c r="H125" s="63">
        <v>1500</v>
      </c>
      <c r="I125" s="64"/>
      <c r="J125" s="87">
        <f t="shared" si="1"/>
        <v>0</v>
      </c>
    </row>
    <row r="126" spans="1:10" s="9" customFormat="1" ht="30" customHeight="1" x14ac:dyDescent="0.25">
      <c r="A126" s="16">
        <f t="shared" si="2"/>
        <v>66</v>
      </c>
      <c r="B126" s="4" t="s">
        <v>218</v>
      </c>
      <c r="C126" s="11"/>
      <c r="D126" s="68"/>
      <c r="E126" s="5" t="s">
        <v>21</v>
      </c>
      <c r="F126" s="10"/>
      <c r="G126" s="78"/>
      <c r="H126" s="63">
        <v>1500</v>
      </c>
      <c r="I126" s="64"/>
      <c r="J126" s="87">
        <f t="shared" si="1"/>
        <v>0</v>
      </c>
    </row>
    <row r="127" spans="1:10" s="9" customFormat="1" ht="30" customHeight="1" x14ac:dyDescent="0.25">
      <c r="A127" s="16">
        <f t="shared" si="2"/>
        <v>67</v>
      </c>
      <c r="B127" s="99" t="s">
        <v>179</v>
      </c>
      <c r="C127" s="11"/>
      <c r="D127" s="68"/>
      <c r="E127" s="5" t="s">
        <v>21</v>
      </c>
      <c r="F127" s="10"/>
      <c r="G127" s="78"/>
      <c r="H127" s="63">
        <v>3600</v>
      </c>
      <c r="I127" s="64"/>
      <c r="J127" s="87">
        <f t="shared" si="1"/>
        <v>0</v>
      </c>
    </row>
    <row r="128" spans="1:10" s="9" customFormat="1" ht="30" customHeight="1" x14ac:dyDescent="0.25">
      <c r="A128" s="16">
        <f t="shared" si="2"/>
        <v>68</v>
      </c>
      <c r="B128" s="4" t="s">
        <v>178</v>
      </c>
      <c r="C128" s="11"/>
      <c r="D128" s="68"/>
      <c r="E128" s="5" t="s">
        <v>21</v>
      </c>
      <c r="F128" s="10"/>
      <c r="G128" s="78"/>
      <c r="H128" s="63">
        <v>1600</v>
      </c>
      <c r="I128" s="64"/>
      <c r="J128" s="87">
        <f t="shared" si="1"/>
        <v>0</v>
      </c>
    </row>
    <row r="129" spans="1:10" s="9" customFormat="1" ht="30" customHeight="1" x14ac:dyDescent="0.25">
      <c r="A129" s="16">
        <f t="shared" si="2"/>
        <v>69</v>
      </c>
      <c r="B129" s="4" t="s">
        <v>177</v>
      </c>
      <c r="C129" s="11"/>
      <c r="D129" s="68"/>
      <c r="E129" s="5" t="s">
        <v>21</v>
      </c>
      <c r="F129" s="10"/>
      <c r="G129" s="78"/>
      <c r="H129" s="63">
        <v>2000</v>
      </c>
      <c r="I129" s="64"/>
      <c r="J129" s="87">
        <f t="shared" si="1"/>
        <v>0</v>
      </c>
    </row>
    <row r="130" spans="1:10" s="9" customFormat="1" ht="30" customHeight="1" x14ac:dyDescent="0.25">
      <c r="A130" s="16">
        <f t="shared" si="2"/>
        <v>70</v>
      </c>
      <c r="B130" s="4" t="s">
        <v>219</v>
      </c>
      <c r="C130" s="11"/>
      <c r="D130" s="68"/>
      <c r="E130" s="5" t="s">
        <v>21</v>
      </c>
      <c r="F130" s="10"/>
      <c r="G130" s="78"/>
      <c r="H130" s="63">
        <v>100</v>
      </c>
      <c r="I130" s="64"/>
      <c r="J130" s="87">
        <f t="shared" si="1"/>
        <v>0</v>
      </c>
    </row>
    <row r="131" spans="1:10" s="9" customFormat="1" ht="30" customHeight="1" x14ac:dyDescent="0.25">
      <c r="A131" s="16">
        <f t="shared" si="2"/>
        <v>71</v>
      </c>
      <c r="B131" s="4" t="s">
        <v>220</v>
      </c>
      <c r="C131" s="11"/>
      <c r="D131" s="68"/>
      <c r="E131" s="5" t="s">
        <v>21</v>
      </c>
      <c r="F131" s="10"/>
      <c r="G131" s="78"/>
      <c r="H131" s="63">
        <v>100</v>
      </c>
      <c r="I131" s="64"/>
      <c r="J131" s="87">
        <f t="shared" si="1"/>
        <v>0</v>
      </c>
    </row>
    <row r="132" spans="1:10" s="9" customFormat="1" ht="30" customHeight="1" x14ac:dyDescent="0.25">
      <c r="A132" s="16">
        <f t="shared" si="2"/>
        <v>72</v>
      </c>
      <c r="B132" s="4" t="s">
        <v>221</v>
      </c>
      <c r="C132" s="11"/>
      <c r="D132" s="68"/>
      <c r="E132" s="5" t="s">
        <v>21</v>
      </c>
      <c r="F132" s="10"/>
      <c r="G132" s="78"/>
      <c r="H132" s="63">
        <v>100</v>
      </c>
      <c r="I132" s="64"/>
      <c r="J132" s="87">
        <f t="shared" si="1"/>
        <v>0</v>
      </c>
    </row>
    <row r="133" spans="1:10" s="9" customFormat="1" ht="30" customHeight="1" x14ac:dyDescent="0.25">
      <c r="A133" s="16">
        <f t="shared" si="2"/>
        <v>73</v>
      </c>
      <c r="B133" s="4" t="s">
        <v>240</v>
      </c>
      <c r="C133" s="11"/>
      <c r="D133" s="68"/>
      <c r="E133" s="5" t="s">
        <v>62</v>
      </c>
      <c r="F133" s="10"/>
      <c r="G133" s="78"/>
      <c r="H133" s="63">
        <v>50</v>
      </c>
      <c r="I133" s="64"/>
      <c r="J133" s="87">
        <f t="shared" si="1"/>
        <v>0</v>
      </c>
    </row>
    <row r="134" spans="1:10" s="9" customFormat="1" ht="30" customHeight="1" x14ac:dyDescent="0.25">
      <c r="A134" s="16">
        <f t="shared" si="2"/>
        <v>74</v>
      </c>
      <c r="B134" s="4" t="s">
        <v>244</v>
      </c>
      <c r="C134" s="11"/>
      <c r="D134" s="68"/>
      <c r="E134" s="5" t="s">
        <v>62</v>
      </c>
      <c r="F134" s="10"/>
      <c r="G134" s="78"/>
      <c r="H134" s="63">
        <v>50</v>
      </c>
      <c r="I134" s="64"/>
      <c r="J134" s="87">
        <f t="shared" si="1"/>
        <v>0</v>
      </c>
    </row>
    <row r="135" spans="1:10" s="9" customFormat="1" ht="30" customHeight="1" x14ac:dyDescent="0.25">
      <c r="A135" s="16">
        <f t="shared" si="2"/>
        <v>75</v>
      </c>
      <c r="B135" s="4" t="s">
        <v>176</v>
      </c>
      <c r="C135" s="11"/>
      <c r="D135" s="68"/>
      <c r="E135" s="5" t="s">
        <v>21</v>
      </c>
      <c r="F135" s="10"/>
      <c r="G135" s="78"/>
      <c r="H135" s="63">
        <v>360</v>
      </c>
      <c r="I135" s="64"/>
      <c r="J135" s="87">
        <f t="shared" si="1"/>
        <v>0</v>
      </c>
    </row>
    <row r="136" spans="1:10" s="9" customFormat="1" ht="30" customHeight="1" x14ac:dyDescent="0.25">
      <c r="A136" s="16">
        <f t="shared" si="2"/>
        <v>76</v>
      </c>
      <c r="B136" s="4" t="s">
        <v>175</v>
      </c>
      <c r="C136" s="11"/>
      <c r="D136" s="68"/>
      <c r="E136" s="5" t="s">
        <v>21</v>
      </c>
      <c r="F136" s="10"/>
      <c r="G136" s="78"/>
      <c r="H136" s="63">
        <v>100</v>
      </c>
      <c r="I136" s="64"/>
      <c r="J136" s="87">
        <f t="shared" si="1"/>
        <v>0</v>
      </c>
    </row>
    <row r="137" spans="1:10" s="9" customFormat="1" ht="30" customHeight="1" x14ac:dyDescent="0.25">
      <c r="A137" s="16">
        <f t="shared" si="2"/>
        <v>77</v>
      </c>
      <c r="B137" s="4" t="s">
        <v>230</v>
      </c>
      <c r="C137" s="11"/>
      <c r="D137" s="68"/>
      <c r="E137" s="5" t="s">
        <v>21</v>
      </c>
      <c r="F137" s="10"/>
      <c r="G137" s="78"/>
      <c r="H137" s="63">
        <v>200</v>
      </c>
      <c r="I137" s="64"/>
      <c r="J137" s="87">
        <f t="shared" si="1"/>
        <v>0</v>
      </c>
    </row>
    <row r="138" spans="1:10" s="9" customFormat="1" ht="30" customHeight="1" x14ac:dyDescent="0.25">
      <c r="A138" s="16">
        <f t="shared" si="2"/>
        <v>78</v>
      </c>
      <c r="B138" s="4" t="s">
        <v>231</v>
      </c>
      <c r="C138" s="11"/>
      <c r="D138" s="68"/>
      <c r="E138" s="5" t="s">
        <v>21</v>
      </c>
      <c r="F138" s="10"/>
      <c r="G138" s="78"/>
      <c r="H138" s="63">
        <v>200</v>
      </c>
      <c r="I138" s="64"/>
      <c r="J138" s="87">
        <f t="shared" si="1"/>
        <v>0</v>
      </c>
    </row>
    <row r="139" spans="1:10" s="9" customFormat="1" ht="30" customHeight="1" x14ac:dyDescent="0.25">
      <c r="A139" s="16">
        <f t="shared" si="2"/>
        <v>79</v>
      </c>
      <c r="B139" s="4" t="s">
        <v>58</v>
      </c>
      <c r="C139" s="11"/>
      <c r="D139" s="68"/>
      <c r="E139" s="5" t="s">
        <v>189</v>
      </c>
      <c r="F139" s="10"/>
      <c r="G139" s="78"/>
      <c r="H139" s="63">
        <v>50</v>
      </c>
      <c r="I139" s="64"/>
      <c r="J139" s="87">
        <f t="shared" si="1"/>
        <v>0</v>
      </c>
    </row>
    <row r="140" spans="1:10" s="9" customFormat="1" ht="30" customHeight="1" x14ac:dyDescent="0.25">
      <c r="A140" s="16">
        <f t="shared" si="2"/>
        <v>80</v>
      </c>
      <c r="B140" s="4" t="s">
        <v>59</v>
      </c>
      <c r="C140" s="11"/>
      <c r="D140" s="68"/>
      <c r="E140" s="5" t="s">
        <v>189</v>
      </c>
      <c r="F140" s="10"/>
      <c r="G140" s="78"/>
      <c r="H140" s="63">
        <v>60</v>
      </c>
      <c r="I140" s="64"/>
      <c r="J140" s="87">
        <f t="shared" si="1"/>
        <v>0</v>
      </c>
    </row>
    <row r="141" spans="1:10" s="9" customFormat="1" ht="30" customHeight="1" x14ac:dyDescent="0.25">
      <c r="A141" s="16">
        <f t="shared" si="2"/>
        <v>81</v>
      </c>
      <c r="B141" s="8" t="s">
        <v>60</v>
      </c>
      <c r="C141" s="11"/>
      <c r="D141" s="68"/>
      <c r="E141" s="5" t="s">
        <v>189</v>
      </c>
      <c r="F141" s="10"/>
      <c r="G141" s="78"/>
      <c r="H141" s="63">
        <v>200</v>
      </c>
      <c r="I141" s="64"/>
      <c r="J141" s="87">
        <f t="shared" si="1"/>
        <v>0</v>
      </c>
    </row>
    <row r="142" spans="1:10" s="9" customFormat="1" ht="30" customHeight="1" x14ac:dyDescent="0.25">
      <c r="A142" s="16">
        <f t="shared" si="2"/>
        <v>82</v>
      </c>
      <c r="B142" s="4" t="s">
        <v>61</v>
      </c>
      <c r="C142" s="11"/>
      <c r="D142" s="68"/>
      <c r="E142" s="5" t="s">
        <v>189</v>
      </c>
      <c r="F142" s="10"/>
      <c r="G142" s="78"/>
      <c r="H142" s="63">
        <v>300</v>
      </c>
      <c r="I142" s="64"/>
      <c r="J142" s="87">
        <f t="shared" si="1"/>
        <v>0</v>
      </c>
    </row>
    <row r="143" spans="1:10" s="9" customFormat="1" ht="30" customHeight="1" x14ac:dyDescent="0.25">
      <c r="A143" s="16">
        <f t="shared" si="2"/>
        <v>83</v>
      </c>
      <c r="B143" s="4" t="s">
        <v>174</v>
      </c>
      <c r="C143" s="11"/>
      <c r="D143" s="68"/>
      <c r="E143" s="5" t="s">
        <v>189</v>
      </c>
      <c r="F143" s="10"/>
      <c r="G143" s="78"/>
      <c r="H143" s="63">
        <v>50</v>
      </c>
      <c r="I143" s="64"/>
      <c r="J143" s="87">
        <f t="shared" si="1"/>
        <v>0</v>
      </c>
    </row>
    <row r="144" spans="1:10" s="9" customFormat="1" ht="30" customHeight="1" x14ac:dyDescent="0.25">
      <c r="A144" s="16">
        <f t="shared" si="2"/>
        <v>84</v>
      </c>
      <c r="B144" s="4" t="s">
        <v>173</v>
      </c>
      <c r="C144" s="11"/>
      <c r="D144" s="68"/>
      <c r="E144" s="5" t="s">
        <v>189</v>
      </c>
      <c r="F144" s="10"/>
      <c r="G144" s="78"/>
      <c r="H144" s="63">
        <v>250</v>
      </c>
      <c r="I144" s="64"/>
      <c r="J144" s="87">
        <f t="shared" si="1"/>
        <v>0</v>
      </c>
    </row>
    <row r="145" spans="1:10" s="9" customFormat="1" ht="30" customHeight="1" x14ac:dyDescent="0.25">
      <c r="A145" s="16">
        <f t="shared" si="2"/>
        <v>85</v>
      </c>
      <c r="B145" s="4" t="s">
        <v>172</v>
      </c>
      <c r="C145" s="11"/>
      <c r="D145" s="68"/>
      <c r="E145" s="5" t="s">
        <v>63</v>
      </c>
      <c r="F145" s="10"/>
      <c r="G145" s="78"/>
      <c r="H145" s="63">
        <v>1200</v>
      </c>
      <c r="I145" s="64"/>
      <c r="J145" s="87">
        <f t="shared" si="1"/>
        <v>0</v>
      </c>
    </row>
    <row r="146" spans="1:10" s="9" customFormat="1" ht="30" customHeight="1" x14ac:dyDescent="0.25">
      <c r="A146" s="16">
        <f t="shared" si="2"/>
        <v>86</v>
      </c>
      <c r="B146" s="4" t="s">
        <v>171</v>
      </c>
      <c r="C146" s="11"/>
      <c r="D146" s="68"/>
      <c r="E146" s="5" t="s">
        <v>189</v>
      </c>
      <c r="F146" s="10"/>
      <c r="G146" s="78"/>
      <c r="H146" s="63">
        <v>100</v>
      </c>
      <c r="I146" s="64"/>
      <c r="J146" s="87">
        <f t="shared" si="1"/>
        <v>0</v>
      </c>
    </row>
    <row r="147" spans="1:10" s="9" customFormat="1" ht="30" customHeight="1" x14ac:dyDescent="0.25">
      <c r="A147" s="16">
        <f t="shared" si="2"/>
        <v>87</v>
      </c>
      <c r="B147" s="4" t="s">
        <v>170</v>
      </c>
      <c r="C147" s="11"/>
      <c r="D147" s="68"/>
      <c r="E147" s="5" t="s">
        <v>189</v>
      </c>
      <c r="F147" s="10"/>
      <c r="G147" s="78"/>
      <c r="H147" s="63">
        <v>100</v>
      </c>
      <c r="I147" s="64"/>
      <c r="J147" s="87">
        <f t="shared" si="1"/>
        <v>0</v>
      </c>
    </row>
    <row r="148" spans="1:10" s="9" customFormat="1" ht="30" customHeight="1" x14ac:dyDescent="0.25">
      <c r="A148" s="16">
        <f t="shared" si="2"/>
        <v>88</v>
      </c>
      <c r="B148" s="4" t="s">
        <v>169</v>
      </c>
      <c r="C148" s="11"/>
      <c r="D148" s="68"/>
      <c r="E148" s="5" t="s">
        <v>189</v>
      </c>
      <c r="F148" s="10"/>
      <c r="G148" s="78"/>
      <c r="H148" s="63">
        <v>300</v>
      </c>
      <c r="I148" s="64"/>
      <c r="J148" s="87">
        <f t="shared" si="1"/>
        <v>0</v>
      </c>
    </row>
    <row r="149" spans="1:10" s="9" customFormat="1" ht="30" customHeight="1" x14ac:dyDescent="0.25">
      <c r="A149" s="16">
        <f t="shared" si="2"/>
        <v>89</v>
      </c>
      <c r="B149" s="4" t="s">
        <v>44</v>
      </c>
      <c r="C149" s="11"/>
      <c r="D149" s="68"/>
      <c r="E149" s="5" t="s">
        <v>63</v>
      </c>
      <c r="F149" s="10"/>
      <c r="G149" s="78"/>
      <c r="H149" s="63">
        <v>1200</v>
      </c>
      <c r="I149" s="64"/>
      <c r="J149" s="87">
        <f t="shared" si="1"/>
        <v>0</v>
      </c>
    </row>
    <row r="150" spans="1:10" s="9" customFormat="1" ht="30" customHeight="1" x14ac:dyDescent="0.25">
      <c r="A150" s="16">
        <f t="shared" si="2"/>
        <v>90</v>
      </c>
      <c r="B150" s="4" t="s">
        <v>168</v>
      </c>
      <c r="C150" s="11"/>
      <c r="D150" s="68"/>
      <c r="E150" s="5" t="s">
        <v>21</v>
      </c>
      <c r="F150" s="10"/>
      <c r="G150" s="78"/>
      <c r="H150" s="63">
        <v>200</v>
      </c>
      <c r="I150" s="64"/>
      <c r="J150" s="87">
        <f t="shared" si="1"/>
        <v>0</v>
      </c>
    </row>
    <row r="151" spans="1:10" s="9" customFormat="1" ht="30" customHeight="1" x14ac:dyDescent="0.25">
      <c r="A151" s="16">
        <f t="shared" si="2"/>
        <v>91</v>
      </c>
      <c r="B151" s="4" t="s">
        <v>232</v>
      </c>
      <c r="C151" s="11"/>
      <c r="D151" s="68"/>
      <c r="E151" s="5" t="s">
        <v>189</v>
      </c>
      <c r="F151" s="10"/>
      <c r="G151" s="78"/>
      <c r="H151" s="63">
        <v>100</v>
      </c>
      <c r="I151" s="64"/>
      <c r="J151" s="87">
        <f t="shared" si="1"/>
        <v>0</v>
      </c>
    </row>
    <row r="152" spans="1:10" s="9" customFormat="1" ht="30" customHeight="1" x14ac:dyDescent="0.25">
      <c r="A152" s="16">
        <f t="shared" si="2"/>
        <v>92</v>
      </c>
      <c r="B152" s="4" t="s">
        <v>233</v>
      </c>
      <c r="C152" s="11"/>
      <c r="D152" s="68"/>
      <c r="E152" s="5" t="s">
        <v>189</v>
      </c>
      <c r="F152" s="10"/>
      <c r="G152" s="78"/>
      <c r="H152" s="63">
        <v>100</v>
      </c>
      <c r="I152" s="64"/>
      <c r="J152" s="87">
        <f t="shared" si="1"/>
        <v>0</v>
      </c>
    </row>
    <row r="153" spans="1:10" s="9" customFormat="1" ht="30" customHeight="1" x14ac:dyDescent="0.25">
      <c r="A153" s="16">
        <f t="shared" si="2"/>
        <v>93</v>
      </c>
      <c r="B153" s="99" t="s">
        <v>234</v>
      </c>
      <c r="C153" s="11"/>
      <c r="D153" s="68"/>
      <c r="E153" s="5" t="s">
        <v>189</v>
      </c>
      <c r="F153" s="10"/>
      <c r="G153" s="78"/>
      <c r="H153" s="63">
        <v>100</v>
      </c>
      <c r="I153" s="64"/>
      <c r="J153" s="87">
        <f t="shared" si="1"/>
        <v>0</v>
      </c>
    </row>
    <row r="154" spans="1:10" s="9" customFormat="1" ht="30" customHeight="1" x14ac:dyDescent="0.25">
      <c r="A154" s="16">
        <f t="shared" si="2"/>
        <v>94</v>
      </c>
      <c r="B154" s="4" t="s">
        <v>235</v>
      </c>
      <c r="C154" s="11"/>
      <c r="D154" s="68"/>
      <c r="E154" s="5" t="s">
        <v>189</v>
      </c>
      <c r="F154" s="10"/>
      <c r="G154" s="78"/>
      <c r="H154" s="63">
        <v>100</v>
      </c>
      <c r="I154" s="64"/>
      <c r="J154" s="87">
        <f t="shared" si="1"/>
        <v>0</v>
      </c>
    </row>
    <row r="155" spans="1:10" s="9" customFormat="1" ht="30" customHeight="1" x14ac:dyDescent="0.25">
      <c r="A155" s="16">
        <f t="shared" si="2"/>
        <v>95</v>
      </c>
      <c r="B155" s="4" t="s">
        <v>236</v>
      </c>
      <c r="C155" s="11"/>
      <c r="D155" s="68"/>
      <c r="E155" s="5" t="s">
        <v>189</v>
      </c>
      <c r="F155" s="10"/>
      <c r="G155" s="78"/>
      <c r="H155" s="63">
        <v>100</v>
      </c>
      <c r="I155" s="64"/>
      <c r="J155" s="87">
        <f t="shared" si="1"/>
        <v>0</v>
      </c>
    </row>
    <row r="156" spans="1:10" s="9" customFormat="1" ht="30" customHeight="1" x14ac:dyDescent="0.25">
      <c r="A156" s="16">
        <f t="shared" si="2"/>
        <v>96</v>
      </c>
      <c r="B156" s="4" t="s">
        <v>240</v>
      </c>
      <c r="C156" s="11"/>
      <c r="D156" s="68"/>
      <c r="E156" s="5" t="s">
        <v>62</v>
      </c>
      <c r="F156" s="10"/>
      <c r="G156" s="78"/>
      <c r="H156" s="63">
        <v>50</v>
      </c>
      <c r="I156" s="64"/>
      <c r="J156" s="87">
        <f t="shared" si="1"/>
        <v>0</v>
      </c>
    </row>
    <row r="157" spans="1:10" s="9" customFormat="1" ht="30" customHeight="1" x14ac:dyDescent="0.25">
      <c r="A157" s="16">
        <f t="shared" si="2"/>
        <v>97</v>
      </c>
      <c r="B157" s="4" t="s">
        <v>167</v>
      </c>
      <c r="C157" s="11"/>
      <c r="D157" s="68"/>
      <c r="E157" s="5" t="s">
        <v>211</v>
      </c>
      <c r="F157" s="10"/>
      <c r="G157" s="78"/>
      <c r="H157" s="63">
        <v>200</v>
      </c>
      <c r="I157" s="64"/>
      <c r="J157" s="87">
        <f t="shared" si="1"/>
        <v>0</v>
      </c>
    </row>
    <row r="158" spans="1:10" s="9" customFormat="1" ht="30" customHeight="1" x14ac:dyDescent="0.25">
      <c r="A158" s="15"/>
      <c r="B158" s="110" t="s">
        <v>123</v>
      </c>
      <c r="C158" s="111"/>
      <c r="D158" s="111"/>
      <c r="E158" s="111"/>
      <c r="F158" s="111"/>
      <c r="G158" s="111"/>
      <c r="H158" s="111"/>
      <c r="I158" s="111"/>
      <c r="J158" s="112"/>
    </row>
    <row r="159" spans="1:10" s="9" customFormat="1" ht="30" customHeight="1" x14ac:dyDescent="0.25">
      <c r="A159" s="16">
        <v>98</v>
      </c>
      <c r="B159" s="49" t="s">
        <v>166</v>
      </c>
      <c r="C159" s="55"/>
      <c r="D159" s="70"/>
      <c r="E159" s="50" t="s">
        <v>189</v>
      </c>
      <c r="F159" s="55"/>
      <c r="G159" s="80"/>
      <c r="H159" s="62">
        <v>100</v>
      </c>
      <c r="I159" s="66"/>
      <c r="J159" s="88">
        <f>H159*I159</f>
        <v>0</v>
      </c>
    </row>
    <row r="160" spans="1:10" s="9" customFormat="1" ht="30" customHeight="1" x14ac:dyDescent="0.25">
      <c r="A160" s="16">
        <f>A159+1</f>
        <v>99</v>
      </c>
      <c r="B160" s="49" t="s">
        <v>165</v>
      </c>
      <c r="C160" s="11"/>
      <c r="D160" s="68"/>
      <c r="E160" s="50" t="s">
        <v>189</v>
      </c>
      <c r="F160" s="10"/>
      <c r="G160" s="78"/>
      <c r="H160" s="62">
        <v>200</v>
      </c>
      <c r="I160" s="64"/>
      <c r="J160" s="88">
        <f t="shared" ref="J160:J172" si="3">H160*I160</f>
        <v>0</v>
      </c>
    </row>
    <row r="161" spans="1:10" s="9" customFormat="1" ht="30" customHeight="1" x14ac:dyDescent="0.25">
      <c r="A161" s="16">
        <f t="shared" ref="A161:A172" si="4">A160+1</f>
        <v>100</v>
      </c>
      <c r="B161" s="49" t="s">
        <v>164</v>
      </c>
      <c r="C161" s="11"/>
      <c r="D161" s="68"/>
      <c r="E161" s="50" t="s">
        <v>189</v>
      </c>
      <c r="F161" s="10"/>
      <c r="G161" s="78"/>
      <c r="H161" s="62">
        <v>300</v>
      </c>
      <c r="I161" s="64"/>
      <c r="J161" s="88">
        <f t="shared" si="3"/>
        <v>0</v>
      </c>
    </row>
    <row r="162" spans="1:10" s="9" customFormat="1" ht="30" customHeight="1" x14ac:dyDescent="0.25">
      <c r="A162" s="16">
        <f t="shared" si="4"/>
        <v>101</v>
      </c>
      <c r="B162" s="49" t="s">
        <v>163</v>
      </c>
      <c r="C162" s="11"/>
      <c r="D162" s="68"/>
      <c r="E162" s="50" t="s">
        <v>189</v>
      </c>
      <c r="F162" s="10"/>
      <c r="G162" s="78"/>
      <c r="H162" s="62">
        <v>750</v>
      </c>
      <c r="I162" s="64"/>
      <c r="J162" s="88">
        <f t="shared" si="3"/>
        <v>0</v>
      </c>
    </row>
    <row r="163" spans="1:10" s="9" customFormat="1" ht="30" customHeight="1" x14ac:dyDescent="0.25">
      <c r="A163" s="16">
        <f t="shared" si="4"/>
        <v>102</v>
      </c>
      <c r="B163" s="49" t="s">
        <v>102</v>
      </c>
      <c r="C163" s="11"/>
      <c r="D163" s="68"/>
      <c r="E163" s="50" t="s">
        <v>189</v>
      </c>
      <c r="F163" s="10"/>
      <c r="G163" s="78"/>
      <c r="H163" s="62">
        <v>50</v>
      </c>
      <c r="I163" s="64"/>
      <c r="J163" s="88">
        <f t="shared" si="3"/>
        <v>0</v>
      </c>
    </row>
    <row r="164" spans="1:10" s="9" customFormat="1" ht="30" customHeight="1" x14ac:dyDescent="0.25">
      <c r="A164" s="16">
        <f t="shared" si="4"/>
        <v>103</v>
      </c>
      <c r="B164" s="49" t="s">
        <v>222</v>
      </c>
      <c r="C164" s="11"/>
      <c r="D164" s="68"/>
      <c r="E164" s="50" t="s">
        <v>189</v>
      </c>
      <c r="F164" s="10"/>
      <c r="G164" s="78"/>
      <c r="H164" s="62">
        <v>150</v>
      </c>
      <c r="I164" s="64"/>
      <c r="J164" s="88">
        <f t="shared" si="3"/>
        <v>0</v>
      </c>
    </row>
    <row r="165" spans="1:10" s="9" customFormat="1" ht="30" customHeight="1" x14ac:dyDescent="0.25">
      <c r="A165" s="16">
        <f t="shared" si="4"/>
        <v>104</v>
      </c>
      <c r="B165" s="49" t="s">
        <v>162</v>
      </c>
      <c r="C165" s="11"/>
      <c r="D165" s="68"/>
      <c r="E165" s="50" t="s">
        <v>189</v>
      </c>
      <c r="F165" s="10"/>
      <c r="G165" s="78"/>
      <c r="H165" s="62">
        <v>150</v>
      </c>
      <c r="I165" s="64"/>
      <c r="J165" s="88">
        <f t="shared" si="3"/>
        <v>0</v>
      </c>
    </row>
    <row r="166" spans="1:10" s="9" customFormat="1" ht="30" customHeight="1" x14ac:dyDescent="0.25">
      <c r="A166" s="16">
        <f t="shared" si="4"/>
        <v>105</v>
      </c>
      <c r="B166" s="49" t="s">
        <v>161</v>
      </c>
      <c r="C166" s="11"/>
      <c r="D166" s="68"/>
      <c r="E166" s="50" t="s">
        <v>189</v>
      </c>
      <c r="F166" s="10"/>
      <c r="G166" s="78"/>
      <c r="H166" s="62">
        <v>150</v>
      </c>
      <c r="I166" s="64"/>
      <c r="J166" s="88">
        <f t="shared" si="3"/>
        <v>0</v>
      </c>
    </row>
    <row r="167" spans="1:10" s="9" customFormat="1" ht="30" customHeight="1" x14ac:dyDescent="0.25">
      <c r="A167" s="16">
        <f t="shared" si="4"/>
        <v>106</v>
      </c>
      <c r="B167" s="49" t="s">
        <v>64</v>
      </c>
      <c r="C167" s="11"/>
      <c r="D167" s="68"/>
      <c r="E167" s="50" t="s">
        <v>189</v>
      </c>
      <c r="F167" s="10"/>
      <c r="G167" s="78"/>
      <c r="H167" s="62">
        <v>100</v>
      </c>
      <c r="I167" s="64"/>
      <c r="J167" s="88">
        <f t="shared" si="3"/>
        <v>0</v>
      </c>
    </row>
    <row r="168" spans="1:10" s="9" customFormat="1" ht="30" customHeight="1" x14ac:dyDescent="0.25">
      <c r="A168" s="16">
        <f t="shared" si="4"/>
        <v>107</v>
      </c>
      <c r="B168" s="49" t="s">
        <v>65</v>
      </c>
      <c r="C168" s="11"/>
      <c r="D168" s="68"/>
      <c r="E168" s="50" t="s">
        <v>189</v>
      </c>
      <c r="F168" s="10"/>
      <c r="G168" s="78"/>
      <c r="H168" s="62">
        <v>75</v>
      </c>
      <c r="I168" s="64"/>
      <c r="J168" s="88">
        <f t="shared" si="3"/>
        <v>0</v>
      </c>
    </row>
    <row r="169" spans="1:10" s="9" customFormat="1" ht="30" customHeight="1" x14ac:dyDescent="0.25">
      <c r="A169" s="16">
        <f t="shared" si="4"/>
        <v>108</v>
      </c>
      <c r="B169" s="49" t="s">
        <v>160</v>
      </c>
      <c r="C169" s="11"/>
      <c r="D169" s="68"/>
      <c r="E169" s="50" t="s">
        <v>189</v>
      </c>
      <c r="F169" s="10"/>
      <c r="G169" s="78"/>
      <c r="H169" s="62">
        <v>100</v>
      </c>
      <c r="I169" s="64"/>
      <c r="J169" s="88">
        <f t="shared" si="3"/>
        <v>0</v>
      </c>
    </row>
    <row r="170" spans="1:10" s="9" customFormat="1" ht="30" customHeight="1" x14ac:dyDescent="0.25">
      <c r="A170" s="16">
        <f t="shared" si="4"/>
        <v>109</v>
      </c>
      <c r="B170" s="49" t="s">
        <v>229</v>
      </c>
      <c r="C170" s="11"/>
      <c r="D170" s="68"/>
      <c r="E170" s="50" t="s">
        <v>189</v>
      </c>
      <c r="F170" s="10"/>
      <c r="G170" s="78"/>
      <c r="H170" s="62">
        <v>100</v>
      </c>
      <c r="I170" s="64"/>
      <c r="J170" s="88">
        <f t="shared" si="3"/>
        <v>0</v>
      </c>
    </row>
    <row r="171" spans="1:10" s="9" customFormat="1" ht="30" customHeight="1" x14ac:dyDescent="0.25">
      <c r="A171" s="16">
        <f t="shared" si="4"/>
        <v>110</v>
      </c>
      <c r="B171" s="100" t="s">
        <v>159</v>
      </c>
      <c r="C171" s="11"/>
      <c r="D171" s="68"/>
      <c r="E171" s="50" t="s">
        <v>189</v>
      </c>
      <c r="F171" s="10"/>
      <c r="G171" s="78"/>
      <c r="H171" s="62">
        <v>200</v>
      </c>
      <c r="I171" s="64"/>
      <c r="J171" s="88">
        <f t="shared" si="3"/>
        <v>0</v>
      </c>
    </row>
    <row r="172" spans="1:10" s="9" customFormat="1" ht="30" customHeight="1" x14ac:dyDescent="0.25">
      <c r="A172" s="16">
        <f t="shared" si="4"/>
        <v>111</v>
      </c>
      <c r="B172" s="49" t="s">
        <v>158</v>
      </c>
      <c r="C172" s="11"/>
      <c r="D172" s="68"/>
      <c r="E172" s="50" t="s">
        <v>189</v>
      </c>
      <c r="F172" s="10"/>
      <c r="G172" s="78"/>
      <c r="H172" s="62">
        <v>20</v>
      </c>
      <c r="I172" s="64"/>
      <c r="J172" s="88">
        <f t="shared" si="3"/>
        <v>0</v>
      </c>
    </row>
    <row r="173" spans="1:10" s="9" customFormat="1" ht="30" customHeight="1" x14ac:dyDescent="0.25">
      <c r="A173" s="15"/>
      <c r="B173" s="113" t="s">
        <v>119</v>
      </c>
      <c r="C173" s="114"/>
      <c r="D173" s="114"/>
      <c r="E173" s="114"/>
      <c r="F173" s="114"/>
      <c r="G173" s="114"/>
      <c r="H173" s="114"/>
      <c r="I173" s="114"/>
      <c r="J173" s="115"/>
    </row>
    <row r="174" spans="1:10" s="9" customFormat="1" ht="30" customHeight="1" x14ac:dyDescent="0.25">
      <c r="A174" s="16">
        <f>A172+1</f>
        <v>112</v>
      </c>
      <c r="B174" s="49" t="s">
        <v>245</v>
      </c>
      <c r="C174" s="11"/>
      <c r="D174" s="68"/>
      <c r="E174" s="50" t="s">
        <v>189</v>
      </c>
      <c r="F174" s="10"/>
      <c r="G174" s="78"/>
      <c r="H174" s="62">
        <v>100</v>
      </c>
      <c r="I174" s="64"/>
      <c r="J174" s="88">
        <f t="shared" ref="J174:J182" si="5">H174*I174</f>
        <v>0</v>
      </c>
    </row>
    <row r="175" spans="1:10" s="9" customFormat="1" ht="30" customHeight="1" x14ac:dyDescent="0.25">
      <c r="A175" s="16">
        <f>A174+1</f>
        <v>113</v>
      </c>
      <c r="B175" s="49" t="s">
        <v>226</v>
      </c>
      <c r="C175" s="11"/>
      <c r="D175" s="68"/>
      <c r="E175" s="50" t="s">
        <v>189</v>
      </c>
      <c r="F175" s="10"/>
      <c r="G175" s="78"/>
      <c r="H175" s="62">
        <v>200</v>
      </c>
      <c r="I175" s="64"/>
      <c r="J175" s="88">
        <f t="shared" si="5"/>
        <v>0</v>
      </c>
    </row>
    <row r="176" spans="1:10" s="9" customFormat="1" ht="30" customHeight="1" x14ac:dyDescent="0.25">
      <c r="A176" s="16">
        <f t="shared" ref="A176:A182" si="6">A175+1</f>
        <v>114</v>
      </c>
      <c r="B176" s="49" t="s">
        <v>225</v>
      </c>
      <c r="C176" s="11"/>
      <c r="D176" s="68"/>
      <c r="E176" s="50" t="s">
        <v>189</v>
      </c>
      <c r="F176" s="10"/>
      <c r="G176" s="78"/>
      <c r="H176" s="62">
        <v>150</v>
      </c>
      <c r="I176" s="64"/>
      <c r="J176" s="88">
        <f t="shared" si="5"/>
        <v>0</v>
      </c>
    </row>
    <row r="177" spans="1:10" s="9" customFormat="1" ht="30" customHeight="1" x14ac:dyDescent="0.25">
      <c r="A177" s="16">
        <f t="shared" si="6"/>
        <v>115</v>
      </c>
      <c r="B177" s="49" t="s">
        <v>224</v>
      </c>
      <c r="C177" s="11"/>
      <c r="D177" s="68"/>
      <c r="E177" s="50" t="s">
        <v>189</v>
      </c>
      <c r="F177" s="10"/>
      <c r="G177" s="78"/>
      <c r="H177" s="62">
        <v>150</v>
      </c>
      <c r="I177" s="64"/>
      <c r="J177" s="88">
        <f t="shared" si="5"/>
        <v>0</v>
      </c>
    </row>
    <row r="178" spans="1:10" s="9" customFormat="1" ht="30" customHeight="1" x14ac:dyDescent="0.25">
      <c r="A178" s="16">
        <f t="shared" si="6"/>
        <v>116</v>
      </c>
      <c r="B178" s="49" t="s">
        <v>223</v>
      </c>
      <c r="C178" s="11"/>
      <c r="D178" s="68"/>
      <c r="E178" s="50" t="s">
        <v>189</v>
      </c>
      <c r="F178" s="10"/>
      <c r="G178" s="78"/>
      <c r="H178" s="62">
        <v>150</v>
      </c>
      <c r="I178" s="64"/>
      <c r="J178" s="88">
        <f t="shared" si="5"/>
        <v>0</v>
      </c>
    </row>
    <row r="179" spans="1:10" s="9" customFormat="1" ht="30" customHeight="1" x14ac:dyDescent="0.25">
      <c r="A179" s="16">
        <f t="shared" si="6"/>
        <v>117</v>
      </c>
      <c r="B179" s="49" t="s">
        <v>227</v>
      </c>
      <c r="C179" s="11"/>
      <c r="D179" s="68"/>
      <c r="E179" s="50" t="s">
        <v>189</v>
      </c>
      <c r="F179" s="10"/>
      <c r="G179" s="78"/>
      <c r="H179" s="62">
        <v>500</v>
      </c>
      <c r="I179" s="64"/>
      <c r="J179" s="88">
        <f t="shared" si="5"/>
        <v>0</v>
      </c>
    </row>
    <row r="180" spans="1:10" s="9" customFormat="1" ht="30" customHeight="1" x14ac:dyDescent="0.25">
      <c r="A180" s="16">
        <f t="shared" si="6"/>
        <v>118</v>
      </c>
      <c r="B180" s="49" t="s">
        <v>228</v>
      </c>
      <c r="C180" s="11"/>
      <c r="D180" s="68"/>
      <c r="E180" s="50" t="s">
        <v>189</v>
      </c>
      <c r="F180" s="10"/>
      <c r="G180" s="78"/>
      <c r="H180" s="62">
        <v>500</v>
      </c>
      <c r="I180" s="64"/>
      <c r="J180" s="88">
        <f t="shared" si="5"/>
        <v>0</v>
      </c>
    </row>
    <row r="181" spans="1:10" s="9" customFormat="1" ht="30" customHeight="1" x14ac:dyDescent="0.25">
      <c r="A181" s="16">
        <f t="shared" si="6"/>
        <v>119</v>
      </c>
      <c r="B181" s="49" t="s">
        <v>46</v>
      </c>
      <c r="C181" s="11"/>
      <c r="D181" s="68"/>
      <c r="E181" s="50" t="s">
        <v>189</v>
      </c>
      <c r="F181" s="10"/>
      <c r="G181" s="78"/>
      <c r="H181" s="62">
        <v>150</v>
      </c>
      <c r="I181" s="64"/>
      <c r="J181" s="88">
        <f t="shared" si="5"/>
        <v>0</v>
      </c>
    </row>
    <row r="182" spans="1:10" s="9" customFormat="1" ht="30" customHeight="1" x14ac:dyDescent="0.25">
      <c r="A182" s="16">
        <f t="shared" si="6"/>
        <v>120</v>
      </c>
      <c r="B182" s="49" t="s">
        <v>246</v>
      </c>
      <c r="C182" s="11"/>
      <c r="D182" s="68"/>
      <c r="E182" s="50" t="s">
        <v>189</v>
      </c>
      <c r="F182" s="10"/>
      <c r="G182" s="78"/>
      <c r="H182" s="62">
        <v>300</v>
      </c>
      <c r="I182" s="64"/>
      <c r="J182" s="88">
        <f t="shared" si="5"/>
        <v>0</v>
      </c>
    </row>
    <row r="183" spans="1:10" s="7" customFormat="1" ht="28.35" customHeight="1" x14ac:dyDescent="0.25">
      <c r="A183" s="15"/>
      <c r="B183" s="113" t="s">
        <v>121</v>
      </c>
      <c r="C183" s="116"/>
      <c r="D183" s="116"/>
      <c r="E183" s="116"/>
      <c r="F183" s="116"/>
      <c r="G183" s="116"/>
      <c r="H183" s="116"/>
      <c r="I183" s="116"/>
      <c r="J183" s="117"/>
    </row>
    <row r="184" spans="1:10" s="7" customFormat="1" ht="28.35" customHeight="1" x14ac:dyDescent="0.25">
      <c r="A184" s="16">
        <f>A182+1</f>
        <v>121</v>
      </c>
      <c r="B184" s="49" t="s">
        <v>157</v>
      </c>
      <c r="C184" s="11"/>
      <c r="D184" s="68"/>
      <c r="E184" s="50" t="s">
        <v>189</v>
      </c>
      <c r="F184" s="10"/>
      <c r="G184" s="78"/>
      <c r="H184" s="62">
        <v>50</v>
      </c>
      <c r="I184" s="64"/>
      <c r="J184" s="88">
        <f t="shared" ref="J184:J249" si="7">H184*I184</f>
        <v>0</v>
      </c>
    </row>
    <row r="185" spans="1:10" s="7" customFormat="1" ht="28.35" customHeight="1" x14ac:dyDescent="0.25">
      <c r="A185" s="16">
        <f>A184+1</f>
        <v>122</v>
      </c>
      <c r="B185" s="49" t="s">
        <v>156</v>
      </c>
      <c r="C185" s="11"/>
      <c r="D185" s="68"/>
      <c r="E185" s="50" t="s">
        <v>189</v>
      </c>
      <c r="F185" s="10"/>
      <c r="G185" s="78"/>
      <c r="H185" s="62">
        <v>80</v>
      </c>
      <c r="I185" s="64"/>
      <c r="J185" s="88">
        <f t="shared" si="7"/>
        <v>0</v>
      </c>
    </row>
    <row r="186" spans="1:10" s="7" customFormat="1" ht="28.35" customHeight="1" x14ac:dyDescent="0.25">
      <c r="A186" s="16">
        <f t="shared" ref="A186:A213" si="8">A185+1</f>
        <v>123</v>
      </c>
      <c r="B186" s="49" t="s">
        <v>214</v>
      </c>
      <c r="C186" s="11"/>
      <c r="D186" s="68"/>
      <c r="E186" s="50" t="s">
        <v>211</v>
      </c>
      <c r="F186" s="10"/>
      <c r="G186" s="78"/>
      <c r="H186" s="62">
        <v>100</v>
      </c>
      <c r="I186" s="64"/>
      <c r="J186" s="88">
        <f t="shared" si="7"/>
        <v>0</v>
      </c>
    </row>
    <row r="187" spans="1:10" s="7" customFormat="1" ht="28.35" customHeight="1" x14ac:dyDescent="0.25">
      <c r="A187" s="16">
        <f t="shared" si="8"/>
        <v>124</v>
      </c>
      <c r="B187" s="49" t="s">
        <v>103</v>
      </c>
      <c r="C187" s="11"/>
      <c r="D187" s="68"/>
      <c r="E187" s="50" t="s">
        <v>189</v>
      </c>
      <c r="F187" s="10"/>
      <c r="G187" s="78"/>
      <c r="H187" s="62">
        <v>10</v>
      </c>
      <c r="I187" s="64"/>
      <c r="J187" s="88">
        <f t="shared" si="7"/>
        <v>0</v>
      </c>
    </row>
    <row r="188" spans="1:10" s="7" customFormat="1" ht="28.35" customHeight="1" x14ac:dyDescent="0.25">
      <c r="A188" s="16">
        <f t="shared" si="8"/>
        <v>125</v>
      </c>
      <c r="B188" s="49" t="s">
        <v>155</v>
      </c>
      <c r="C188" s="11"/>
      <c r="D188" s="68"/>
      <c r="E188" s="50" t="s">
        <v>189</v>
      </c>
      <c r="F188" s="10"/>
      <c r="G188" s="78"/>
      <c r="H188" s="62">
        <v>50</v>
      </c>
      <c r="I188" s="64"/>
      <c r="J188" s="88">
        <f t="shared" si="7"/>
        <v>0</v>
      </c>
    </row>
    <row r="189" spans="1:10" s="7" customFormat="1" ht="28.35" customHeight="1" x14ac:dyDescent="0.25">
      <c r="A189" s="16">
        <f t="shared" si="8"/>
        <v>126</v>
      </c>
      <c r="B189" s="51" t="s">
        <v>23</v>
      </c>
      <c r="C189" s="10"/>
      <c r="D189" s="56"/>
      <c r="E189" s="50" t="s">
        <v>189</v>
      </c>
      <c r="F189" s="10"/>
      <c r="G189" s="78"/>
      <c r="H189" s="62">
        <v>200</v>
      </c>
      <c r="I189" s="64"/>
      <c r="J189" s="88">
        <f t="shared" si="7"/>
        <v>0</v>
      </c>
    </row>
    <row r="190" spans="1:10" s="7" customFormat="1" ht="28.35" customHeight="1" x14ac:dyDescent="0.25">
      <c r="A190" s="16">
        <f t="shared" si="8"/>
        <v>127</v>
      </c>
      <c r="B190" s="51" t="s">
        <v>215</v>
      </c>
      <c r="C190" s="10"/>
      <c r="D190" s="56"/>
      <c r="E190" s="50" t="s">
        <v>211</v>
      </c>
      <c r="F190" s="10"/>
      <c r="G190" s="78"/>
      <c r="H190" s="62">
        <v>100</v>
      </c>
      <c r="I190" s="64"/>
      <c r="J190" s="88">
        <f t="shared" si="7"/>
        <v>0</v>
      </c>
    </row>
    <row r="191" spans="1:10" s="7" customFormat="1" ht="28.35" customHeight="1" x14ac:dyDescent="0.25">
      <c r="A191" s="16">
        <f t="shared" si="8"/>
        <v>128</v>
      </c>
      <c r="B191" s="51" t="s">
        <v>154</v>
      </c>
      <c r="C191" s="10"/>
      <c r="D191" s="56"/>
      <c r="E191" s="50" t="s">
        <v>189</v>
      </c>
      <c r="F191" s="10"/>
      <c r="G191" s="78"/>
      <c r="H191" s="62">
        <v>100</v>
      </c>
      <c r="I191" s="64"/>
      <c r="J191" s="88">
        <f t="shared" si="7"/>
        <v>0</v>
      </c>
    </row>
    <row r="192" spans="1:10" s="7" customFormat="1" ht="28.35" customHeight="1" x14ac:dyDescent="0.25">
      <c r="A192" s="16">
        <f t="shared" si="8"/>
        <v>129</v>
      </c>
      <c r="B192" s="51" t="s">
        <v>104</v>
      </c>
      <c r="C192" s="10"/>
      <c r="D192" s="56"/>
      <c r="E192" s="50" t="s">
        <v>189</v>
      </c>
      <c r="F192" s="10"/>
      <c r="G192" s="78"/>
      <c r="H192" s="62">
        <v>40</v>
      </c>
      <c r="I192" s="64"/>
      <c r="J192" s="88">
        <f t="shared" si="7"/>
        <v>0</v>
      </c>
    </row>
    <row r="193" spans="1:10" s="7" customFormat="1" ht="28.35" customHeight="1" x14ac:dyDescent="0.25">
      <c r="A193" s="16">
        <f t="shared" si="8"/>
        <v>130</v>
      </c>
      <c r="B193" s="51" t="s">
        <v>153</v>
      </c>
      <c r="C193" s="10"/>
      <c r="D193" s="56"/>
      <c r="E193" s="50" t="s">
        <v>189</v>
      </c>
      <c r="F193" s="10"/>
      <c r="G193" s="78"/>
      <c r="H193" s="62">
        <v>50</v>
      </c>
      <c r="I193" s="64"/>
      <c r="J193" s="88">
        <f t="shared" si="7"/>
        <v>0</v>
      </c>
    </row>
    <row r="194" spans="1:10" s="7" customFormat="1" ht="28.35" customHeight="1" x14ac:dyDescent="0.25">
      <c r="A194" s="16">
        <f t="shared" si="8"/>
        <v>131</v>
      </c>
      <c r="B194" s="51" t="s">
        <v>24</v>
      </c>
      <c r="C194" s="10"/>
      <c r="D194" s="56"/>
      <c r="E194" s="50" t="s">
        <v>189</v>
      </c>
      <c r="F194" s="10"/>
      <c r="G194" s="78"/>
      <c r="H194" s="62">
        <v>50</v>
      </c>
      <c r="I194" s="64"/>
      <c r="J194" s="88">
        <f t="shared" si="7"/>
        <v>0</v>
      </c>
    </row>
    <row r="195" spans="1:10" s="7" customFormat="1" ht="28.35" customHeight="1" x14ac:dyDescent="0.25">
      <c r="A195" s="16">
        <f t="shared" si="8"/>
        <v>132</v>
      </c>
      <c r="B195" s="51" t="s">
        <v>25</v>
      </c>
      <c r="C195" s="10"/>
      <c r="D195" s="56"/>
      <c r="E195" s="50" t="s">
        <v>189</v>
      </c>
      <c r="F195" s="10"/>
      <c r="G195" s="78"/>
      <c r="H195" s="62">
        <v>50</v>
      </c>
      <c r="I195" s="64"/>
      <c r="J195" s="88">
        <f t="shared" si="7"/>
        <v>0</v>
      </c>
    </row>
    <row r="196" spans="1:10" s="7" customFormat="1" ht="28.35" customHeight="1" x14ac:dyDescent="0.25">
      <c r="A196" s="16">
        <f t="shared" si="8"/>
        <v>133</v>
      </c>
      <c r="B196" s="51" t="s">
        <v>152</v>
      </c>
      <c r="C196" s="10"/>
      <c r="D196" s="56"/>
      <c r="E196" s="50" t="s">
        <v>189</v>
      </c>
      <c r="F196" s="10"/>
      <c r="G196" s="78"/>
      <c r="H196" s="62">
        <v>150</v>
      </c>
      <c r="I196" s="64"/>
      <c r="J196" s="88">
        <f t="shared" si="7"/>
        <v>0</v>
      </c>
    </row>
    <row r="197" spans="1:10" s="7" customFormat="1" ht="28.35" customHeight="1" x14ac:dyDescent="0.25">
      <c r="A197" s="16">
        <f t="shared" si="8"/>
        <v>134</v>
      </c>
      <c r="B197" s="51" t="s">
        <v>151</v>
      </c>
      <c r="C197" s="10"/>
      <c r="D197" s="56"/>
      <c r="E197" s="50" t="s">
        <v>189</v>
      </c>
      <c r="F197" s="10"/>
      <c r="G197" s="78"/>
      <c r="H197" s="62">
        <v>50</v>
      </c>
      <c r="I197" s="64"/>
      <c r="J197" s="88">
        <f t="shared" si="7"/>
        <v>0</v>
      </c>
    </row>
    <row r="198" spans="1:10" s="7" customFormat="1" ht="28.35" customHeight="1" x14ac:dyDescent="0.25">
      <c r="A198" s="16">
        <f t="shared" si="8"/>
        <v>135</v>
      </c>
      <c r="B198" s="51" t="s">
        <v>150</v>
      </c>
      <c r="C198" s="10"/>
      <c r="D198" s="56"/>
      <c r="E198" s="50" t="s">
        <v>189</v>
      </c>
      <c r="F198" s="10"/>
      <c r="G198" s="78"/>
      <c r="H198" s="62">
        <v>200</v>
      </c>
      <c r="I198" s="64"/>
      <c r="J198" s="88">
        <f t="shared" si="7"/>
        <v>0</v>
      </c>
    </row>
    <row r="199" spans="1:10" s="7" customFormat="1" ht="28.35" customHeight="1" x14ac:dyDescent="0.25">
      <c r="A199" s="16">
        <f t="shared" si="8"/>
        <v>136</v>
      </c>
      <c r="B199" s="51" t="s">
        <v>149</v>
      </c>
      <c r="C199" s="10"/>
      <c r="D199" s="56"/>
      <c r="E199" s="50" t="s">
        <v>189</v>
      </c>
      <c r="F199" s="10"/>
      <c r="G199" s="78"/>
      <c r="H199" s="62">
        <v>150</v>
      </c>
      <c r="I199" s="64"/>
      <c r="J199" s="88">
        <f t="shared" si="7"/>
        <v>0</v>
      </c>
    </row>
    <row r="200" spans="1:10" s="7" customFormat="1" ht="28.35" customHeight="1" x14ac:dyDescent="0.25">
      <c r="A200" s="16">
        <f t="shared" si="8"/>
        <v>137</v>
      </c>
      <c r="B200" s="51" t="s">
        <v>148</v>
      </c>
      <c r="C200" s="10"/>
      <c r="D200" s="56"/>
      <c r="E200" s="50" t="s">
        <v>189</v>
      </c>
      <c r="F200" s="10"/>
      <c r="G200" s="78"/>
      <c r="H200" s="62">
        <v>20</v>
      </c>
      <c r="I200" s="64"/>
      <c r="J200" s="88">
        <f t="shared" si="7"/>
        <v>0</v>
      </c>
    </row>
    <row r="201" spans="1:10" s="7" customFormat="1" ht="28.35" customHeight="1" x14ac:dyDescent="0.25">
      <c r="A201" s="16">
        <f t="shared" si="8"/>
        <v>138</v>
      </c>
      <c r="B201" s="51" t="s">
        <v>105</v>
      </c>
      <c r="C201" s="10"/>
      <c r="D201" s="56"/>
      <c r="E201" s="50" t="s">
        <v>189</v>
      </c>
      <c r="F201" s="10"/>
      <c r="G201" s="78"/>
      <c r="H201" s="62">
        <v>15</v>
      </c>
      <c r="I201" s="64"/>
      <c r="J201" s="88">
        <f t="shared" si="7"/>
        <v>0</v>
      </c>
    </row>
    <row r="202" spans="1:10" s="7" customFormat="1" ht="28.35" customHeight="1" x14ac:dyDescent="0.25">
      <c r="A202" s="16">
        <f t="shared" si="8"/>
        <v>139</v>
      </c>
      <c r="B202" s="51" t="s">
        <v>147</v>
      </c>
      <c r="C202" s="10"/>
      <c r="D202" s="56"/>
      <c r="E202" s="50" t="s">
        <v>189</v>
      </c>
      <c r="F202" s="10"/>
      <c r="G202" s="78"/>
      <c r="H202" s="62">
        <v>200</v>
      </c>
      <c r="I202" s="64"/>
      <c r="J202" s="88">
        <f t="shared" si="7"/>
        <v>0</v>
      </c>
    </row>
    <row r="203" spans="1:10" s="7" customFormat="1" ht="28.35" customHeight="1" x14ac:dyDescent="0.25">
      <c r="A203" s="16">
        <f t="shared" si="8"/>
        <v>140</v>
      </c>
      <c r="B203" s="101" t="s">
        <v>146</v>
      </c>
      <c r="C203" s="10"/>
      <c r="D203" s="56"/>
      <c r="E203" s="50" t="s">
        <v>189</v>
      </c>
      <c r="F203" s="10"/>
      <c r="G203" s="78"/>
      <c r="H203" s="62">
        <v>20</v>
      </c>
      <c r="I203" s="64"/>
      <c r="J203" s="88">
        <f t="shared" si="7"/>
        <v>0</v>
      </c>
    </row>
    <row r="204" spans="1:10" s="7" customFormat="1" ht="28.35" customHeight="1" x14ac:dyDescent="0.25">
      <c r="A204" s="16">
        <f t="shared" si="8"/>
        <v>141</v>
      </c>
      <c r="B204" s="51" t="s">
        <v>145</v>
      </c>
      <c r="C204" s="10"/>
      <c r="D204" s="56"/>
      <c r="E204" s="50" t="s">
        <v>189</v>
      </c>
      <c r="F204" s="10"/>
      <c r="G204" s="78"/>
      <c r="H204" s="62">
        <v>50</v>
      </c>
      <c r="I204" s="64"/>
      <c r="J204" s="88">
        <f t="shared" si="7"/>
        <v>0</v>
      </c>
    </row>
    <row r="205" spans="1:10" s="7" customFormat="1" ht="28.35" customHeight="1" x14ac:dyDescent="0.25">
      <c r="A205" s="16">
        <f t="shared" si="8"/>
        <v>142</v>
      </c>
      <c r="B205" s="51" t="s">
        <v>144</v>
      </c>
      <c r="C205" s="10"/>
      <c r="D205" s="56"/>
      <c r="E205" s="50" t="s">
        <v>107</v>
      </c>
      <c r="F205" s="10"/>
      <c r="G205" s="78"/>
      <c r="H205" s="62">
        <v>12</v>
      </c>
      <c r="I205" s="64"/>
      <c r="J205" s="88">
        <f t="shared" si="7"/>
        <v>0</v>
      </c>
    </row>
    <row r="206" spans="1:10" s="7" customFormat="1" ht="28.35" customHeight="1" x14ac:dyDescent="0.25">
      <c r="A206" s="16">
        <f t="shared" si="8"/>
        <v>143</v>
      </c>
      <c r="B206" s="51" t="s">
        <v>45</v>
      </c>
      <c r="C206" s="10"/>
      <c r="D206" s="56"/>
      <c r="E206" s="50" t="s">
        <v>189</v>
      </c>
      <c r="F206" s="10"/>
      <c r="G206" s="78"/>
      <c r="H206" s="62">
        <v>50</v>
      </c>
      <c r="I206" s="64"/>
      <c r="J206" s="88">
        <f t="shared" si="7"/>
        <v>0</v>
      </c>
    </row>
    <row r="207" spans="1:10" s="7" customFormat="1" ht="28.35" customHeight="1" x14ac:dyDescent="0.25">
      <c r="A207" s="16">
        <f t="shared" si="8"/>
        <v>144</v>
      </c>
      <c r="B207" s="51" t="s">
        <v>143</v>
      </c>
      <c r="C207" s="10"/>
      <c r="D207" s="56"/>
      <c r="E207" s="50" t="s">
        <v>189</v>
      </c>
      <c r="F207" s="10"/>
      <c r="G207" s="78"/>
      <c r="H207" s="62">
        <v>10</v>
      </c>
      <c r="I207" s="64"/>
      <c r="J207" s="88">
        <f t="shared" si="7"/>
        <v>0</v>
      </c>
    </row>
    <row r="208" spans="1:10" s="7" customFormat="1" ht="28.35" customHeight="1" x14ac:dyDescent="0.25">
      <c r="A208" s="16">
        <f t="shared" si="8"/>
        <v>145</v>
      </c>
      <c r="B208" s="51" t="s">
        <v>142</v>
      </c>
      <c r="C208" s="10"/>
      <c r="D208" s="56"/>
      <c r="E208" s="50" t="s">
        <v>189</v>
      </c>
      <c r="F208" s="10"/>
      <c r="G208" s="78"/>
      <c r="H208" s="62">
        <v>50</v>
      </c>
      <c r="I208" s="64"/>
      <c r="J208" s="88">
        <f t="shared" si="7"/>
        <v>0</v>
      </c>
    </row>
    <row r="209" spans="1:10" s="7" customFormat="1" ht="28.35" customHeight="1" x14ac:dyDescent="0.25">
      <c r="A209" s="16">
        <f t="shared" si="8"/>
        <v>146</v>
      </c>
      <c r="B209" s="51" t="s">
        <v>106</v>
      </c>
      <c r="C209" s="10"/>
      <c r="D209" s="56"/>
      <c r="E209" s="50" t="s">
        <v>189</v>
      </c>
      <c r="F209" s="10"/>
      <c r="G209" s="78"/>
      <c r="H209" s="62">
        <v>10</v>
      </c>
      <c r="I209" s="64"/>
      <c r="J209" s="88">
        <f t="shared" si="7"/>
        <v>0</v>
      </c>
    </row>
    <row r="210" spans="1:10" s="7" customFormat="1" ht="28.35" customHeight="1" x14ac:dyDescent="0.25">
      <c r="A210" s="16">
        <f t="shared" si="8"/>
        <v>147</v>
      </c>
      <c r="B210" s="51" t="s">
        <v>141</v>
      </c>
      <c r="C210" s="10"/>
      <c r="D210" s="56"/>
      <c r="E210" s="50" t="s">
        <v>189</v>
      </c>
      <c r="F210" s="10"/>
      <c r="G210" s="78"/>
      <c r="H210" s="62">
        <v>50</v>
      </c>
      <c r="I210" s="64"/>
      <c r="J210" s="88">
        <f t="shared" si="7"/>
        <v>0</v>
      </c>
    </row>
    <row r="211" spans="1:10" s="7" customFormat="1" ht="28.35" customHeight="1" x14ac:dyDescent="0.25">
      <c r="A211" s="16">
        <f t="shared" si="8"/>
        <v>148</v>
      </c>
      <c r="B211" s="51" t="s">
        <v>247</v>
      </c>
      <c r="C211" s="10"/>
      <c r="D211" s="56"/>
      <c r="E211" s="50" t="s">
        <v>189</v>
      </c>
      <c r="F211" s="10"/>
      <c r="G211" s="78"/>
      <c r="H211" s="62">
        <v>100</v>
      </c>
      <c r="I211" s="64"/>
      <c r="J211" s="88">
        <f t="shared" si="7"/>
        <v>0</v>
      </c>
    </row>
    <row r="212" spans="1:10" s="7" customFormat="1" ht="28.35" customHeight="1" x14ac:dyDescent="0.25">
      <c r="A212" s="16">
        <f t="shared" si="8"/>
        <v>149</v>
      </c>
      <c r="B212" s="51" t="s">
        <v>248</v>
      </c>
      <c r="C212" s="10"/>
      <c r="D212" s="56"/>
      <c r="E212" s="50" t="s">
        <v>189</v>
      </c>
      <c r="F212" s="10"/>
      <c r="G212" s="78"/>
      <c r="H212" s="62">
        <v>100</v>
      </c>
      <c r="I212" s="64"/>
      <c r="J212" s="88">
        <f t="shared" si="7"/>
        <v>0</v>
      </c>
    </row>
    <row r="213" spans="1:10" s="7" customFormat="1" ht="28.35" customHeight="1" x14ac:dyDescent="0.25">
      <c r="A213" s="16">
        <f t="shared" si="8"/>
        <v>150</v>
      </c>
      <c r="B213" s="51" t="s">
        <v>249</v>
      </c>
      <c r="C213" s="10"/>
      <c r="D213" s="56"/>
      <c r="E213" s="50" t="s">
        <v>189</v>
      </c>
      <c r="F213" s="10"/>
      <c r="G213" s="78"/>
      <c r="H213" s="62">
        <v>100</v>
      </c>
      <c r="I213" s="64"/>
      <c r="J213" s="88">
        <f t="shared" si="7"/>
        <v>0</v>
      </c>
    </row>
    <row r="214" spans="1:10" s="9" customFormat="1" ht="30" customHeight="1" x14ac:dyDescent="0.25">
      <c r="A214" s="15"/>
      <c r="B214" s="113" t="s">
        <v>120</v>
      </c>
      <c r="C214" s="116"/>
      <c r="D214" s="116"/>
      <c r="E214" s="116"/>
      <c r="F214" s="116"/>
      <c r="G214" s="116"/>
      <c r="H214" s="116"/>
      <c r="I214" s="116"/>
      <c r="J214" s="117"/>
    </row>
    <row r="215" spans="1:10" s="9" customFormat="1" ht="30" customHeight="1" x14ac:dyDescent="0.25">
      <c r="A215" s="16">
        <f>A213+1</f>
        <v>151</v>
      </c>
      <c r="B215" s="49" t="s">
        <v>140</v>
      </c>
      <c r="C215" s="11"/>
      <c r="D215" s="68"/>
      <c r="E215" s="50" t="s">
        <v>21</v>
      </c>
      <c r="F215" s="10"/>
      <c r="G215" s="78"/>
      <c r="H215" s="61">
        <v>2000</v>
      </c>
      <c r="I215" s="64"/>
      <c r="J215" s="88">
        <f t="shared" si="7"/>
        <v>0</v>
      </c>
    </row>
    <row r="216" spans="1:10" s="9" customFormat="1" ht="30" customHeight="1" x14ac:dyDescent="0.25">
      <c r="A216" s="16">
        <f>A215+1</f>
        <v>152</v>
      </c>
      <c r="B216" s="49" t="s">
        <v>139</v>
      </c>
      <c r="C216" s="11"/>
      <c r="D216" s="68"/>
      <c r="E216" s="50" t="s">
        <v>21</v>
      </c>
      <c r="F216" s="10"/>
      <c r="G216" s="78"/>
      <c r="H216" s="61">
        <v>1500</v>
      </c>
      <c r="I216" s="64"/>
      <c r="J216" s="88">
        <f t="shared" si="7"/>
        <v>0</v>
      </c>
    </row>
    <row r="217" spans="1:10" s="9" customFormat="1" ht="30" customHeight="1" x14ac:dyDescent="0.25">
      <c r="A217" s="16">
        <f t="shared" ref="A217:A246" si="9">A216+1</f>
        <v>153</v>
      </c>
      <c r="B217" s="49" t="s">
        <v>138</v>
      </c>
      <c r="C217" s="11"/>
      <c r="D217" s="68"/>
      <c r="E217" s="50" t="s">
        <v>21</v>
      </c>
      <c r="F217" s="10"/>
      <c r="G217" s="78"/>
      <c r="H217" s="61">
        <v>1000</v>
      </c>
      <c r="I217" s="64"/>
      <c r="J217" s="88">
        <f t="shared" si="7"/>
        <v>0</v>
      </c>
    </row>
    <row r="218" spans="1:10" s="9" customFormat="1" ht="30" customHeight="1" x14ac:dyDescent="0.25">
      <c r="A218" s="16">
        <f t="shared" si="9"/>
        <v>154</v>
      </c>
      <c r="B218" s="49" t="s">
        <v>137</v>
      </c>
      <c r="C218" s="11"/>
      <c r="D218" s="68"/>
      <c r="E218" s="50" t="s">
        <v>21</v>
      </c>
      <c r="F218" s="10"/>
      <c r="G218" s="78"/>
      <c r="H218" s="61">
        <v>3000</v>
      </c>
      <c r="I218" s="64"/>
      <c r="J218" s="88">
        <f t="shared" si="7"/>
        <v>0</v>
      </c>
    </row>
    <row r="219" spans="1:10" s="9" customFormat="1" ht="30" customHeight="1" x14ac:dyDescent="0.25">
      <c r="A219" s="16">
        <f t="shared" si="9"/>
        <v>155</v>
      </c>
      <c r="B219" s="49" t="s">
        <v>136</v>
      </c>
      <c r="C219" s="11"/>
      <c r="D219" s="68"/>
      <c r="E219" s="50" t="s">
        <v>21</v>
      </c>
      <c r="F219" s="10"/>
      <c r="G219" s="78"/>
      <c r="H219" s="61">
        <v>150</v>
      </c>
      <c r="I219" s="64"/>
      <c r="J219" s="88">
        <f t="shared" si="7"/>
        <v>0</v>
      </c>
    </row>
    <row r="220" spans="1:10" s="9" customFormat="1" ht="30" customHeight="1" x14ac:dyDescent="0.25">
      <c r="A220" s="16">
        <f t="shared" si="9"/>
        <v>156</v>
      </c>
      <c r="B220" s="49" t="s">
        <v>135</v>
      </c>
      <c r="C220" s="11"/>
      <c r="D220" s="68"/>
      <c r="E220" s="50" t="s">
        <v>21</v>
      </c>
      <c r="F220" s="10"/>
      <c r="G220" s="78"/>
      <c r="H220" s="61">
        <v>2000</v>
      </c>
      <c r="I220" s="64"/>
      <c r="J220" s="88">
        <f t="shared" si="7"/>
        <v>0</v>
      </c>
    </row>
    <row r="221" spans="1:10" s="9" customFormat="1" ht="30" customHeight="1" x14ac:dyDescent="0.25">
      <c r="A221" s="16">
        <f t="shared" si="9"/>
        <v>157</v>
      </c>
      <c r="B221" s="49" t="s">
        <v>134</v>
      </c>
      <c r="C221" s="11"/>
      <c r="D221" s="68"/>
      <c r="E221" s="50" t="s">
        <v>21</v>
      </c>
      <c r="F221" s="10"/>
      <c r="G221" s="78"/>
      <c r="H221" s="61">
        <v>20</v>
      </c>
      <c r="I221" s="64"/>
      <c r="J221" s="88">
        <f t="shared" si="7"/>
        <v>0</v>
      </c>
    </row>
    <row r="222" spans="1:10" s="9" customFormat="1" ht="30" customHeight="1" x14ac:dyDescent="0.25">
      <c r="A222" s="16">
        <f t="shared" si="9"/>
        <v>158</v>
      </c>
      <c r="B222" s="49" t="s">
        <v>47</v>
      </c>
      <c r="C222" s="11"/>
      <c r="D222" s="68"/>
      <c r="E222" s="50" t="s">
        <v>21</v>
      </c>
      <c r="F222" s="10"/>
      <c r="G222" s="78"/>
      <c r="H222" s="61">
        <v>20</v>
      </c>
      <c r="I222" s="64"/>
      <c r="J222" s="88">
        <f t="shared" si="7"/>
        <v>0</v>
      </c>
    </row>
    <row r="223" spans="1:10" s="9" customFormat="1" ht="30" customHeight="1" x14ac:dyDescent="0.25">
      <c r="A223" s="16">
        <f t="shared" si="9"/>
        <v>159</v>
      </c>
      <c r="B223" s="100" t="s">
        <v>241</v>
      </c>
      <c r="C223" s="11"/>
      <c r="D223" s="68"/>
      <c r="E223" s="50" t="s">
        <v>21</v>
      </c>
      <c r="F223" s="10"/>
      <c r="G223" s="78"/>
      <c r="H223" s="61">
        <v>3000</v>
      </c>
      <c r="I223" s="64"/>
      <c r="J223" s="88">
        <f t="shared" si="7"/>
        <v>0</v>
      </c>
    </row>
    <row r="224" spans="1:10" s="9" customFormat="1" ht="30" customHeight="1" x14ac:dyDescent="0.25">
      <c r="A224" s="16">
        <f t="shared" si="9"/>
        <v>160</v>
      </c>
      <c r="B224" s="49" t="s">
        <v>48</v>
      </c>
      <c r="C224" s="11"/>
      <c r="D224" s="68"/>
      <c r="E224" s="50" t="s">
        <v>21</v>
      </c>
      <c r="F224" s="10"/>
      <c r="G224" s="78"/>
      <c r="H224" s="61">
        <v>1200</v>
      </c>
      <c r="I224" s="64"/>
      <c r="J224" s="88">
        <f t="shared" si="7"/>
        <v>0</v>
      </c>
    </row>
    <row r="225" spans="1:10" s="9" customFormat="1" ht="30" customHeight="1" x14ac:dyDescent="0.25">
      <c r="A225" s="16">
        <f t="shared" si="9"/>
        <v>161</v>
      </c>
      <c r="B225" s="49" t="s">
        <v>49</v>
      </c>
      <c r="C225" s="11"/>
      <c r="D225" s="68"/>
      <c r="E225" s="50" t="s">
        <v>21</v>
      </c>
      <c r="F225" s="10"/>
      <c r="G225" s="78"/>
      <c r="H225" s="61">
        <v>200</v>
      </c>
      <c r="I225" s="64"/>
      <c r="J225" s="88">
        <f t="shared" si="7"/>
        <v>0</v>
      </c>
    </row>
    <row r="226" spans="1:10" s="9" customFormat="1" ht="30" customHeight="1" x14ac:dyDescent="0.25">
      <c r="A226" s="16">
        <f t="shared" si="9"/>
        <v>162</v>
      </c>
      <c r="B226" s="49" t="s">
        <v>50</v>
      </c>
      <c r="C226" s="11"/>
      <c r="D226" s="68"/>
      <c r="E226" s="50" t="s">
        <v>21</v>
      </c>
      <c r="F226" s="10"/>
      <c r="G226" s="78"/>
      <c r="H226" s="61">
        <v>1500</v>
      </c>
      <c r="I226" s="64"/>
      <c r="J226" s="88">
        <f t="shared" si="7"/>
        <v>0</v>
      </c>
    </row>
    <row r="227" spans="1:10" s="9" customFormat="1" ht="30" customHeight="1" x14ac:dyDescent="0.25">
      <c r="A227" s="16">
        <f t="shared" si="9"/>
        <v>163</v>
      </c>
      <c r="B227" s="49" t="s">
        <v>133</v>
      </c>
      <c r="C227" s="11"/>
      <c r="D227" s="68"/>
      <c r="E227" s="50" t="s">
        <v>21</v>
      </c>
      <c r="F227" s="10"/>
      <c r="G227" s="78"/>
      <c r="H227" s="61">
        <v>250</v>
      </c>
      <c r="I227" s="64"/>
      <c r="J227" s="88">
        <f t="shared" si="7"/>
        <v>0</v>
      </c>
    </row>
    <row r="228" spans="1:10" s="9" customFormat="1" ht="30" customHeight="1" x14ac:dyDescent="0.25">
      <c r="A228" s="16">
        <f t="shared" si="9"/>
        <v>164</v>
      </c>
      <c r="B228" s="49" t="s">
        <v>89</v>
      </c>
      <c r="C228" s="11"/>
      <c r="D228" s="68"/>
      <c r="E228" s="50" t="s">
        <v>21</v>
      </c>
      <c r="F228" s="10"/>
      <c r="G228" s="78"/>
      <c r="H228" s="61">
        <v>250</v>
      </c>
      <c r="I228" s="64"/>
      <c r="J228" s="88">
        <f t="shared" si="7"/>
        <v>0</v>
      </c>
    </row>
    <row r="229" spans="1:10" s="9" customFormat="1" ht="30" customHeight="1" x14ac:dyDescent="0.25">
      <c r="A229" s="16">
        <f t="shared" si="9"/>
        <v>165</v>
      </c>
      <c r="B229" s="49" t="s">
        <v>242</v>
      </c>
      <c r="C229" s="11"/>
      <c r="D229" s="68"/>
      <c r="E229" s="50" t="s">
        <v>21</v>
      </c>
      <c r="F229" s="10"/>
      <c r="G229" s="78"/>
      <c r="H229" s="61">
        <v>250</v>
      </c>
      <c r="I229" s="64"/>
      <c r="J229" s="88">
        <f t="shared" si="7"/>
        <v>0</v>
      </c>
    </row>
    <row r="230" spans="1:10" s="9" customFormat="1" ht="30" customHeight="1" x14ac:dyDescent="0.25">
      <c r="A230" s="16">
        <f t="shared" si="9"/>
        <v>166</v>
      </c>
      <c r="B230" s="49" t="s">
        <v>132</v>
      </c>
      <c r="C230" s="11"/>
      <c r="D230" s="68"/>
      <c r="E230" s="50" t="s">
        <v>21</v>
      </c>
      <c r="F230" s="10"/>
      <c r="G230" s="78"/>
      <c r="H230" s="61">
        <v>1000</v>
      </c>
      <c r="I230" s="64"/>
      <c r="J230" s="88">
        <f t="shared" si="7"/>
        <v>0</v>
      </c>
    </row>
    <row r="231" spans="1:10" s="9" customFormat="1" ht="30" customHeight="1" x14ac:dyDescent="0.25">
      <c r="A231" s="16">
        <f t="shared" si="9"/>
        <v>167</v>
      </c>
      <c r="B231" s="49" t="s">
        <v>26</v>
      </c>
      <c r="C231" s="11"/>
      <c r="D231" s="68"/>
      <c r="E231" s="50" t="s">
        <v>62</v>
      </c>
      <c r="F231" s="10"/>
      <c r="G231" s="78"/>
      <c r="H231" s="61">
        <v>3</v>
      </c>
      <c r="I231" s="64"/>
      <c r="J231" s="88">
        <f t="shared" si="7"/>
        <v>0</v>
      </c>
    </row>
    <row r="232" spans="1:10" s="9" customFormat="1" ht="30" customHeight="1" x14ac:dyDescent="0.25">
      <c r="A232" s="16">
        <f t="shared" si="9"/>
        <v>168</v>
      </c>
      <c r="B232" s="49" t="s">
        <v>27</v>
      </c>
      <c r="C232" s="11"/>
      <c r="D232" s="68"/>
      <c r="E232" s="50" t="s">
        <v>21</v>
      </c>
      <c r="F232" s="10"/>
      <c r="G232" s="78"/>
      <c r="H232" s="61">
        <v>1000</v>
      </c>
      <c r="I232" s="64"/>
      <c r="J232" s="88">
        <f t="shared" si="7"/>
        <v>0</v>
      </c>
    </row>
    <row r="233" spans="1:10" s="9" customFormat="1" ht="30" customHeight="1" x14ac:dyDescent="0.25">
      <c r="A233" s="16">
        <f t="shared" si="9"/>
        <v>169</v>
      </c>
      <c r="B233" s="49" t="s">
        <v>66</v>
      </c>
      <c r="C233" s="11"/>
      <c r="D233" s="68"/>
      <c r="E233" s="50" t="s">
        <v>62</v>
      </c>
      <c r="F233" s="10"/>
      <c r="G233" s="78"/>
      <c r="H233" s="61">
        <v>10</v>
      </c>
      <c r="I233" s="64"/>
      <c r="J233" s="88">
        <f t="shared" si="7"/>
        <v>0</v>
      </c>
    </row>
    <row r="234" spans="1:10" s="9" customFormat="1" ht="30" customHeight="1" x14ac:dyDescent="0.25">
      <c r="A234" s="16">
        <f>A233+1</f>
        <v>170</v>
      </c>
      <c r="B234" s="49" t="s">
        <v>28</v>
      </c>
      <c r="C234" s="11"/>
      <c r="D234" s="68"/>
      <c r="E234" s="50" t="s">
        <v>21</v>
      </c>
      <c r="F234" s="10"/>
      <c r="G234" s="78"/>
      <c r="H234" s="61">
        <v>1000</v>
      </c>
      <c r="I234" s="64"/>
      <c r="J234" s="88">
        <f t="shared" si="7"/>
        <v>0</v>
      </c>
    </row>
    <row r="235" spans="1:10" s="9" customFormat="1" ht="30" customHeight="1" x14ac:dyDescent="0.25">
      <c r="A235" s="16">
        <f t="shared" si="9"/>
        <v>171</v>
      </c>
      <c r="B235" s="49" t="s">
        <v>29</v>
      </c>
      <c r="C235" s="11"/>
      <c r="D235" s="68"/>
      <c r="E235" s="50" t="s">
        <v>21</v>
      </c>
      <c r="F235" s="10"/>
      <c r="G235" s="78"/>
      <c r="H235" s="61">
        <v>300</v>
      </c>
      <c r="I235" s="64"/>
      <c r="J235" s="88">
        <f t="shared" si="7"/>
        <v>0</v>
      </c>
    </row>
    <row r="236" spans="1:10" s="9" customFormat="1" ht="30" customHeight="1" x14ac:dyDescent="0.25">
      <c r="A236" s="16">
        <f t="shared" si="9"/>
        <v>172</v>
      </c>
      <c r="B236" s="49" t="s">
        <v>51</v>
      </c>
      <c r="C236" s="11"/>
      <c r="D236" s="68"/>
      <c r="E236" s="50" t="s">
        <v>21</v>
      </c>
      <c r="F236" s="10"/>
      <c r="G236" s="78"/>
      <c r="H236" s="61">
        <v>1500</v>
      </c>
      <c r="I236" s="64"/>
      <c r="J236" s="88">
        <f t="shared" si="7"/>
        <v>0</v>
      </c>
    </row>
    <row r="237" spans="1:10" s="9" customFormat="1" ht="30" customHeight="1" x14ac:dyDescent="0.25">
      <c r="A237" s="16">
        <f t="shared" si="9"/>
        <v>173</v>
      </c>
      <c r="B237" s="49" t="s">
        <v>67</v>
      </c>
      <c r="C237" s="11"/>
      <c r="D237" s="68"/>
      <c r="E237" s="50" t="s">
        <v>62</v>
      </c>
      <c r="F237" s="10"/>
      <c r="G237" s="78"/>
      <c r="H237" s="61">
        <v>5</v>
      </c>
      <c r="I237" s="64"/>
      <c r="J237" s="88">
        <f t="shared" si="7"/>
        <v>0</v>
      </c>
    </row>
    <row r="238" spans="1:10" s="9" customFormat="1" ht="30" customHeight="1" x14ac:dyDescent="0.25">
      <c r="A238" s="16">
        <f t="shared" si="9"/>
        <v>174</v>
      </c>
      <c r="B238" s="49" t="s">
        <v>52</v>
      </c>
      <c r="C238" s="11"/>
      <c r="D238" s="68"/>
      <c r="E238" s="50" t="s">
        <v>21</v>
      </c>
      <c r="F238" s="10"/>
      <c r="G238" s="78"/>
      <c r="H238" s="61">
        <v>2000</v>
      </c>
      <c r="I238" s="64"/>
      <c r="J238" s="88">
        <f t="shared" si="7"/>
        <v>0</v>
      </c>
    </row>
    <row r="239" spans="1:10" s="9" customFormat="1" ht="30" customHeight="1" x14ac:dyDescent="0.25">
      <c r="A239" s="16">
        <f t="shared" si="9"/>
        <v>175</v>
      </c>
      <c r="B239" s="49" t="s">
        <v>53</v>
      </c>
      <c r="C239" s="11"/>
      <c r="D239" s="68"/>
      <c r="E239" s="50" t="s">
        <v>21</v>
      </c>
      <c r="F239" s="10"/>
      <c r="G239" s="78"/>
      <c r="H239" s="61">
        <v>15</v>
      </c>
      <c r="I239" s="64"/>
      <c r="J239" s="88">
        <f t="shared" si="7"/>
        <v>0</v>
      </c>
    </row>
    <row r="240" spans="1:10" s="9" customFormat="1" ht="30" customHeight="1" x14ac:dyDescent="0.25">
      <c r="A240" s="16">
        <f t="shared" si="9"/>
        <v>176</v>
      </c>
      <c r="B240" s="49" t="s">
        <v>131</v>
      </c>
      <c r="C240" s="11"/>
      <c r="D240" s="68"/>
      <c r="E240" s="50" t="s">
        <v>21</v>
      </c>
      <c r="F240" s="10"/>
      <c r="G240" s="78"/>
      <c r="H240" s="61">
        <v>300</v>
      </c>
      <c r="I240" s="64"/>
      <c r="J240" s="88">
        <f t="shared" si="7"/>
        <v>0</v>
      </c>
    </row>
    <row r="241" spans="1:10" s="9" customFormat="1" ht="30" customHeight="1" x14ac:dyDescent="0.25">
      <c r="A241" s="16">
        <f t="shared" si="9"/>
        <v>177</v>
      </c>
      <c r="B241" s="52" t="s">
        <v>130</v>
      </c>
      <c r="C241" s="11"/>
      <c r="D241" s="68"/>
      <c r="E241" s="50" t="s">
        <v>21</v>
      </c>
      <c r="F241" s="10"/>
      <c r="G241" s="78"/>
      <c r="H241" s="61">
        <v>150</v>
      </c>
      <c r="I241" s="64"/>
      <c r="J241" s="88">
        <f t="shared" si="7"/>
        <v>0</v>
      </c>
    </row>
    <row r="242" spans="1:10" s="9" customFormat="1" ht="30" customHeight="1" x14ac:dyDescent="0.25">
      <c r="A242" s="16">
        <f t="shared" si="9"/>
        <v>178</v>
      </c>
      <c r="B242" s="49" t="s">
        <v>129</v>
      </c>
      <c r="C242" s="11"/>
      <c r="D242" s="68"/>
      <c r="E242" s="50" t="s">
        <v>21</v>
      </c>
      <c r="F242" s="10"/>
      <c r="G242" s="78"/>
      <c r="H242" s="61">
        <v>150</v>
      </c>
      <c r="I242" s="64"/>
      <c r="J242" s="88">
        <f t="shared" si="7"/>
        <v>0</v>
      </c>
    </row>
    <row r="243" spans="1:10" s="9" customFormat="1" ht="30" customHeight="1" x14ac:dyDescent="0.25">
      <c r="A243" s="16">
        <f t="shared" si="9"/>
        <v>179</v>
      </c>
      <c r="B243" s="52" t="s">
        <v>128</v>
      </c>
      <c r="C243" s="11"/>
      <c r="D243" s="68"/>
      <c r="E243" s="50" t="s">
        <v>21</v>
      </c>
      <c r="F243" s="10"/>
      <c r="G243" s="78"/>
      <c r="H243" s="61">
        <v>50</v>
      </c>
      <c r="I243" s="64"/>
      <c r="J243" s="88">
        <f t="shared" si="7"/>
        <v>0</v>
      </c>
    </row>
    <row r="244" spans="1:10" s="9" customFormat="1" ht="30" customHeight="1" x14ac:dyDescent="0.25">
      <c r="A244" s="16">
        <f t="shared" si="9"/>
        <v>180</v>
      </c>
      <c r="B244" s="52" t="s">
        <v>127</v>
      </c>
      <c r="C244" s="11"/>
      <c r="D244" s="68"/>
      <c r="E244" s="50" t="s">
        <v>21</v>
      </c>
      <c r="F244" s="10"/>
      <c r="G244" s="78"/>
      <c r="H244" s="61">
        <v>100</v>
      </c>
      <c r="I244" s="64"/>
      <c r="J244" s="88">
        <f t="shared" si="7"/>
        <v>0</v>
      </c>
    </row>
    <row r="245" spans="1:10" s="9" customFormat="1" ht="30" customHeight="1" x14ac:dyDescent="0.25">
      <c r="A245" s="16">
        <f t="shared" si="9"/>
        <v>181</v>
      </c>
      <c r="B245" s="102" t="s">
        <v>126</v>
      </c>
      <c r="C245" s="11"/>
      <c r="D245" s="68"/>
      <c r="E245" s="50" t="s">
        <v>21</v>
      </c>
      <c r="F245" s="10"/>
      <c r="G245" s="78"/>
      <c r="H245" s="61">
        <v>50</v>
      </c>
      <c r="I245" s="64"/>
      <c r="J245" s="88">
        <f t="shared" si="7"/>
        <v>0</v>
      </c>
    </row>
    <row r="246" spans="1:10" s="9" customFormat="1" ht="30" customHeight="1" x14ac:dyDescent="0.25">
      <c r="A246" s="16">
        <f t="shared" si="9"/>
        <v>182</v>
      </c>
      <c r="B246" s="52" t="s">
        <v>125</v>
      </c>
      <c r="C246" s="11"/>
      <c r="D246" s="68"/>
      <c r="E246" s="50" t="s">
        <v>21</v>
      </c>
      <c r="F246" s="10"/>
      <c r="G246" s="78"/>
      <c r="H246" s="61">
        <v>150</v>
      </c>
      <c r="I246" s="64"/>
      <c r="J246" s="88">
        <f t="shared" si="7"/>
        <v>0</v>
      </c>
    </row>
    <row r="247" spans="1:10" s="7" customFormat="1" ht="30" customHeight="1" x14ac:dyDescent="0.25">
      <c r="A247" s="14"/>
      <c r="B247" s="118" t="s">
        <v>122</v>
      </c>
      <c r="C247" s="119"/>
      <c r="D247" s="119"/>
      <c r="E247" s="119"/>
      <c r="F247" s="119"/>
      <c r="G247" s="119"/>
      <c r="H247" s="119"/>
      <c r="I247" s="119"/>
      <c r="J247" s="120"/>
    </row>
    <row r="248" spans="1:10" s="7" customFormat="1" ht="30" customHeight="1" x14ac:dyDescent="0.25">
      <c r="A248" s="17">
        <f>A246+1</f>
        <v>183</v>
      </c>
      <c r="B248" s="57" t="s">
        <v>116</v>
      </c>
      <c r="C248" s="12"/>
      <c r="D248" s="69"/>
      <c r="E248" s="58" t="s">
        <v>189</v>
      </c>
      <c r="F248" s="12"/>
      <c r="G248" s="79"/>
      <c r="H248" s="59">
        <v>10</v>
      </c>
      <c r="I248" s="67"/>
      <c r="J248" s="89">
        <f t="shared" si="7"/>
        <v>0</v>
      </c>
    </row>
    <row r="249" spans="1:10" s="7" customFormat="1" ht="30" customHeight="1" x14ac:dyDescent="0.25">
      <c r="A249" s="17">
        <f>A248+1</f>
        <v>184</v>
      </c>
      <c r="B249" s="57" t="s">
        <v>115</v>
      </c>
      <c r="C249" s="12"/>
      <c r="D249" s="69"/>
      <c r="E249" s="58" t="s">
        <v>189</v>
      </c>
      <c r="F249" s="12"/>
      <c r="G249" s="79"/>
      <c r="H249" s="59">
        <v>50</v>
      </c>
      <c r="I249" s="67"/>
      <c r="J249" s="89">
        <f t="shared" si="7"/>
        <v>0</v>
      </c>
    </row>
    <row r="250" spans="1:10" s="7" customFormat="1" ht="30" customHeight="1" x14ac:dyDescent="0.25">
      <c r="A250" s="17">
        <f t="shared" ref="A250:A263" si="10">A249+1</f>
        <v>185</v>
      </c>
      <c r="B250" s="57" t="s">
        <v>114</v>
      </c>
      <c r="C250" s="12"/>
      <c r="D250" s="69"/>
      <c r="E250" s="58" t="s">
        <v>189</v>
      </c>
      <c r="F250" s="12"/>
      <c r="G250" s="79"/>
      <c r="H250" s="59">
        <v>20</v>
      </c>
      <c r="I250" s="67"/>
      <c r="J250" s="89">
        <f t="shared" ref="J250:J263" si="11">H250*I250</f>
        <v>0</v>
      </c>
    </row>
    <row r="251" spans="1:10" s="7" customFormat="1" ht="30" customHeight="1" x14ac:dyDescent="0.25">
      <c r="A251" s="17">
        <f t="shared" si="10"/>
        <v>186</v>
      </c>
      <c r="B251" s="49" t="s">
        <v>54</v>
      </c>
      <c r="C251" s="13"/>
      <c r="D251" s="69"/>
      <c r="E251" s="53" t="s">
        <v>21</v>
      </c>
      <c r="F251" s="12"/>
      <c r="G251" s="79"/>
      <c r="H251" s="60">
        <v>800</v>
      </c>
      <c r="I251" s="65"/>
      <c r="J251" s="89">
        <f t="shared" si="11"/>
        <v>0</v>
      </c>
    </row>
    <row r="252" spans="1:10" s="7" customFormat="1" ht="30" customHeight="1" x14ac:dyDescent="0.25">
      <c r="A252" s="17">
        <f t="shared" si="10"/>
        <v>187</v>
      </c>
      <c r="B252" s="49" t="s">
        <v>108</v>
      </c>
      <c r="C252" s="13"/>
      <c r="D252" s="69"/>
      <c r="E252" s="53" t="s">
        <v>21</v>
      </c>
      <c r="F252" s="12"/>
      <c r="G252" s="79"/>
      <c r="H252" s="60">
        <v>800</v>
      </c>
      <c r="I252" s="65"/>
      <c r="J252" s="89">
        <f t="shared" si="11"/>
        <v>0</v>
      </c>
    </row>
    <row r="253" spans="1:10" s="7" customFormat="1" ht="30" customHeight="1" x14ac:dyDescent="0.25">
      <c r="A253" s="17">
        <f t="shared" si="10"/>
        <v>188</v>
      </c>
      <c r="B253" s="49" t="s">
        <v>109</v>
      </c>
      <c r="C253" s="13"/>
      <c r="D253" s="69"/>
      <c r="E253" s="53" t="s">
        <v>21</v>
      </c>
      <c r="F253" s="12"/>
      <c r="G253" s="79"/>
      <c r="H253" s="60">
        <v>800</v>
      </c>
      <c r="I253" s="65"/>
      <c r="J253" s="89">
        <f t="shared" si="11"/>
        <v>0</v>
      </c>
    </row>
    <row r="254" spans="1:10" s="7" customFormat="1" ht="30" customHeight="1" x14ac:dyDescent="0.25">
      <c r="A254" s="17">
        <f t="shared" si="10"/>
        <v>189</v>
      </c>
      <c r="B254" s="49" t="s">
        <v>110</v>
      </c>
      <c r="C254" s="13"/>
      <c r="D254" s="69"/>
      <c r="E254" s="53" t="s">
        <v>21</v>
      </c>
      <c r="F254" s="12"/>
      <c r="G254" s="79"/>
      <c r="H254" s="60">
        <v>400</v>
      </c>
      <c r="I254" s="65"/>
      <c r="J254" s="89">
        <f t="shared" si="11"/>
        <v>0</v>
      </c>
    </row>
    <row r="255" spans="1:10" s="7" customFormat="1" ht="30" customHeight="1" x14ac:dyDescent="0.25">
      <c r="A255" s="17">
        <f t="shared" si="10"/>
        <v>190</v>
      </c>
      <c r="B255" s="49" t="s">
        <v>111</v>
      </c>
      <c r="C255" s="13"/>
      <c r="D255" s="69"/>
      <c r="E255" s="53" t="s">
        <v>21</v>
      </c>
      <c r="F255" s="12"/>
      <c r="G255" s="79"/>
      <c r="H255" s="60">
        <v>400</v>
      </c>
      <c r="I255" s="65"/>
      <c r="J255" s="89">
        <f t="shared" si="11"/>
        <v>0</v>
      </c>
    </row>
    <row r="256" spans="1:10" s="7" customFormat="1" ht="30" customHeight="1" x14ac:dyDescent="0.25">
      <c r="A256" s="17">
        <f t="shared" si="10"/>
        <v>191</v>
      </c>
      <c r="B256" s="49" t="s">
        <v>112</v>
      </c>
      <c r="C256" s="13"/>
      <c r="D256" s="69"/>
      <c r="E256" s="53" t="s">
        <v>21</v>
      </c>
      <c r="F256" s="12"/>
      <c r="G256" s="79"/>
      <c r="H256" s="60">
        <v>600</v>
      </c>
      <c r="I256" s="65"/>
      <c r="J256" s="89">
        <f t="shared" si="11"/>
        <v>0</v>
      </c>
    </row>
    <row r="257" spans="1:10" s="7" customFormat="1" ht="30" customHeight="1" x14ac:dyDescent="0.25">
      <c r="A257" s="17">
        <f t="shared" si="10"/>
        <v>192</v>
      </c>
      <c r="B257" s="49" t="s">
        <v>113</v>
      </c>
      <c r="C257" s="13"/>
      <c r="D257" s="69"/>
      <c r="E257" s="53" t="s">
        <v>21</v>
      </c>
      <c r="F257" s="12"/>
      <c r="G257" s="79"/>
      <c r="H257" s="60">
        <v>600</v>
      </c>
      <c r="I257" s="65"/>
      <c r="J257" s="89">
        <f t="shared" si="11"/>
        <v>0</v>
      </c>
    </row>
    <row r="258" spans="1:10" s="7" customFormat="1" ht="30" customHeight="1" x14ac:dyDescent="0.25">
      <c r="A258" s="17">
        <f t="shared" si="10"/>
        <v>193</v>
      </c>
      <c r="B258" s="49" t="s">
        <v>30</v>
      </c>
      <c r="C258" s="13"/>
      <c r="D258" s="69"/>
      <c r="E258" s="53" t="s">
        <v>21</v>
      </c>
      <c r="F258" s="12"/>
      <c r="G258" s="79"/>
      <c r="H258" s="60">
        <v>400</v>
      </c>
      <c r="I258" s="65"/>
      <c r="J258" s="89">
        <f t="shared" si="11"/>
        <v>0</v>
      </c>
    </row>
    <row r="259" spans="1:10" s="7" customFormat="1" ht="30" customHeight="1" x14ac:dyDescent="0.25">
      <c r="A259" s="17">
        <f t="shared" si="10"/>
        <v>194</v>
      </c>
      <c r="B259" s="49" t="s">
        <v>31</v>
      </c>
      <c r="C259" s="13"/>
      <c r="D259" s="69"/>
      <c r="E259" s="53" t="s">
        <v>21</v>
      </c>
      <c r="F259" s="12"/>
      <c r="G259" s="79"/>
      <c r="H259" s="60">
        <v>400</v>
      </c>
      <c r="I259" s="65"/>
      <c r="J259" s="89">
        <f t="shared" si="11"/>
        <v>0</v>
      </c>
    </row>
    <row r="260" spans="1:10" s="7" customFormat="1" ht="30" customHeight="1" x14ac:dyDescent="0.25">
      <c r="A260" s="17">
        <f t="shared" si="10"/>
        <v>195</v>
      </c>
      <c r="B260" s="49" t="s">
        <v>32</v>
      </c>
      <c r="C260" s="13"/>
      <c r="D260" s="69"/>
      <c r="E260" s="53" t="s">
        <v>21</v>
      </c>
      <c r="F260" s="12"/>
      <c r="G260" s="79"/>
      <c r="H260" s="60">
        <v>400</v>
      </c>
      <c r="I260" s="65"/>
      <c r="J260" s="89">
        <f t="shared" si="11"/>
        <v>0</v>
      </c>
    </row>
    <row r="261" spans="1:10" s="7" customFormat="1" ht="30" customHeight="1" x14ac:dyDescent="0.25">
      <c r="A261" s="17">
        <f t="shared" si="10"/>
        <v>196</v>
      </c>
      <c r="B261" s="49" t="s">
        <v>124</v>
      </c>
      <c r="C261" s="13"/>
      <c r="D261" s="69"/>
      <c r="E261" s="53" t="s">
        <v>21</v>
      </c>
      <c r="F261" s="12"/>
      <c r="G261" s="79"/>
      <c r="H261" s="60">
        <v>750</v>
      </c>
      <c r="I261" s="65"/>
      <c r="J261" s="89">
        <f t="shared" si="11"/>
        <v>0</v>
      </c>
    </row>
    <row r="262" spans="1:10" s="7" customFormat="1" ht="30" customHeight="1" x14ac:dyDescent="0.25">
      <c r="A262" s="17">
        <f t="shared" si="10"/>
        <v>197</v>
      </c>
      <c r="B262" s="49" t="s">
        <v>191</v>
      </c>
      <c r="C262" s="13"/>
      <c r="D262" s="69"/>
      <c r="E262" s="53" t="s">
        <v>21</v>
      </c>
      <c r="F262" s="12"/>
      <c r="G262" s="79"/>
      <c r="H262" s="60">
        <v>750</v>
      </c>
      <c r="I262" s="65"/>
      <c r="J262" s="89">
        <f t="shared" si="11"/>
        <v>0</v>
      </c>
    </row>
    <row r="263" spans="1:10" s="7" customFormat="1" ht="30" customHeight="1" x14ac:dyDescent="0.25">
      <c r="A263" s="17">
        <f t="shared" si="10"/>
        <v>198</v>
      </c>
      <c r="B263" s="49" t="s">
        <v>190</v>
      </c>
      <c r="C263" s="13"/>
      <c r="D263" s="69"/>
      <c r="E263" s="53" t="s">
        <v>21</v>
      </c>
      <c r="F263" s="12"/>
      <c r="G263" s="79"/>
      <c r="H263" s="60">
        <v>750</v>
      </c>
      <c r="I263" s="65"/>
      <c r="J263" s="89">
        <f t="shared" si="11"/>
        <v>0</v>
      </c>
    </row>
    <row r="264" spans="1:10" ht="30" customHeight="1" x14ac:dyDescent="0.2">
      <c r="A264" s="103" t="s">
        <v>205</v>
      </c>
      <c r="B264" s="103"/>
      <c r="C264" s="103"/>
      <c r="D264" s="103"/>
      <c r="E264" s="104"/>
      <c r="F264" s="121" t="s">
        <v>206</v>
      </c>
      <c r="G264" s="122"/>
      <c r="H264" s="122"/>
      <c r="I264" s="122"/>
      <c r="J264" s="96">
        <f>SUM(J248:J263,J59:J106,J108:J113,J115:J157,J159:J172,J174:J182,J184:J213,J215:J246)</f>
        <v>0</v>
      </c>
    </row>
    <row r="265" spans="1:10" ht="30" customHeight="1" x14ac:dyDescent="0.2">
      <c r="A265" s="105"/>
      <c r="B265" s="105"/>
      <c r="C265" s="105"/>
      <c r="D265" s="105"/>
      <c r="E265" s="106"/>
      <c r="F265" s="92" t="s">
        <v>0</v>
      </c>
      <c r="G265" s="93"/>
      <c r="H265" s="94"/>
      <c r="I265" s="95">
        <v>0</v>
      </c>
      <c r="J265" s="97">
        <f>J264*I265</f>
        <v>0</v>
      </c>
    </row>
    <row r="266" spans="1:10" ht="30" customHeight="1" x14ac:dyDescent="0.2">
      <c r="B266" s="54" t="s">
        <v>1</v>
      </c>
      <c r="C266" s="24"/>
      <c r="D266" s="24"/>
      <c r="E266" s="81"/>
      <c r="F266" s="90" t="s">
        <v>207</v>
      </c>
      <c r="G266" s="91"/>
      <c r="H266" s="91"/>
      <c r="I266" s="91"/>
      <c r="J266" s="98">
        <f>J264+J265</f>
        <v>0</v>
      </c>
    </row>
    <row r="267" spans="1:10" ht="30" customHeight="1" x14ac:dyDescent="0.2"/>
  </sheetData>
  <sheetProtection algorithmName="SHA-512" hashValue="JPFDtHs9hXUzWW0ZU1EVx0g8tSUg8kDrqGnWpOJg48m5PdU6b3iBmoOQYnWZ0Dt+JjkrKATtyT24HskznCeQ9w==" saltValue="PhuROP3GumK2M1CcUW4xgg==" spinCount="100000" sheet="1" objects="1" scenarios="1" selectLockedCells="1"/>
  <mergeCells count="27">
    <mergeCell ref="A53:B53"/>
    <mergeCell ref="A50:J50"/>
    <mergeCell ref="A7:J7"/>
    <mergeCell ref="A9:J9"/>
    <mergeCell ref="B107:J107"/>
    <mergeCell ref="B114:J114"/>
    <mergeCell ref="A47:J47"/>
    <mergeCell ref="A48:J48"/>
    <mergeCell ref="A27:J28"/>
    <mergeCell ref="A26:J26"/>
    <mergeCell ref="A17:J17"/>
    <mergeCell ref="A39:J39"/>
    <mergeCell ref="A40:J40"/>
    <mergeCell ref="A41:J41"/>
    <mergeCell ref="A43:J43"/>
    <mergeCell ref="A44:J44"/>
    <mergeCell ref="A45:J45"/>
    <mergeCell ref="A264:E265"/>
    <mergeCell ref="A16:J16"/>
    <mergeCell ref="B158:J158"/>
    <mergeCell ref="B173:J173"/>
    <mergeCell ref="B183:J183"/>
    <mergeCell ref="B214:J214"/>
    <mergeCell ref="B247:J247"/>
    <mergeCell ref="F264:I264"/>
    <mergeCell ref="A29:J29"/>
    <mergeCell ref="B58:J58"/>
  </mergeCells>
  <printOptions horizontalCentered="1"/>
  <pageMargins left="0.19685039370078741" right="0.19685039370078741" top="0.78740157480314965" bottom="0.78740157480314965" header="0.19685039370078741" footer="0.19685039370078741"/>
  <pageSetup paperSize="9" scale="75" fitToHeight="0" orientation="portrait" horizontalDpi="300" verticalDpi="300" r:id="rId1"/>
  <headerFooter differentFirst="1">
    <oddHeader>&amp;L&amp;"Arial,Normal"&amp;10Lycée polyvalent François Rabelais - CHINON&amp;R&amp;"Arial,Normal"&amp;10Bordereau de prix unitaires</oddHeader>
    <oddFooter>&amp;CPage &amp;P de &amp;N</oddFooter>
    <firstHeader>&amp;C&amp;"Arial,Normal"&amp;8&amp;G
&amp;"Arial,Gras"Ministère de l'éducation nationale, de l'enseignement supérieur et de la recherche&amp;"Arial,Normal"
Académie d'Orléans-Tours
&amp;7Lycée polyvalent François Rabelais
28, quai Danton
37500 CHINON
FRANCE</firstHeader>
    <firstFooter xml:space="preserve">&amp;CSecrétariat général - Services gestionnaires
</firstFooter>
  </headerFooter>
  <rowBreaks count="1" manualBreakCount="1">
    <brk id="2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Paramètres</vt:lpstr>
      <vt:lpstr>BPU</vt:lpstr>
      <vt:lpstr>BPU!Impression_des_titres</vt:lpstr>
      <vt:lpstr>T.V.A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gestion1</cp:lastModifiedBy>
  <cp:lastPrinted>2022-06-15T07:21:46Z</cp:lastPrinted>
  <dcterms:created xsi:type="dcterms:W3CDTF">2015-07-20T10:17:39Z</dcterms:created>
  <dcterms:modified xsi:type="dcterms:W3CDTF">2022-06-15T07:24:55Z</dcterms:modified>
</cp:coreProperties>
</file>