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chés alimentaires 2022\dossier de consultation\dossier transmis à M. CASTRO\"/>
    </mc:Choice>
  </mc:AlternateContent>
  <workbookProtection lockStructure="1"/>
  <bookViews>
    <workbookView xWindow="0" yWindow="0" windowWidth="28800" windowHeight="12885" firstSheet="1" activeTab="1"/>
  </bookViews>
  <sheets>
    <sheet name="Paramètres" sheetId="10" state="hidden" r:id="rId1"/>
    <sheet name="BPU" sheetId="9" r:id="rId2"/>
  </sheets>
  <definedNames>
    <definedName name="CONSIGNES">BPU!#REF!</definedName>
    <definedName name="CONTROLE">BPU!$H$85:$H$87</definedName>
    <definedName name="_xlnm.Print_Titles" localSheetId="1">BPU!$70:$70</definedName>
    <definedName name="RESERVES">BPU!#REF!</definedName>
    <definedName name="SERVICES">BPU!$E$85:$E$94</definedName>
    <definedName name="T.V.A">BPU!$D$86:$D$89</definedName>
    <definedName name="UNITE">BPU!#REF!</definedName>
  </definedNames>
  <calcPr calcId="162913"/>
</workbook>
</file>

<file path=xl/calcChain.xml><?xml version="1.0" encoding="utf-8"?>
<calcChain xmlns="http://schemas.openxmlformats.org/spreadsheetml/2006/main">
  <c r="J105" i="9" l="1"/>
  <c r="J104" i="9"/>
  <c r="J103" i="9"/>
  <c r="J102" i="9"/>
  <c r="J101" i="9"/>
  <c r="J100" i="9"/>
  <c r="J99" i="9"/>
  <c r="J92" i="9"/>
  <c r="J135" i="9"/>
  <c r="J133" i="9"/>
  <c r="J132" i="9"/>
  <c r="J161" i="9"/>
  <c r="J134" i="9"/>
  <c r="J131" i="9"/>
  <c r="J130" i="9"/>
  <c r="J117" i="9"/>
  <c r="J111" i="9"/>
  <c r="J146" i="9"/>
  <c r="J147" i="9"/>
  <c r="J168" i="9" l="1"/>
  <c r="J169" i="9"/>
  <c r="J170" i="9"/>
  <c r="J171" i="9"/>
  <c r="J172" i="9"/>
  <c r="J173" i="9"/>
  <c r="J174" i="9"/>
  <c r="J175" i="9"/>
  <c r="J176" i="9"/>
  <c r="J154" i="9"/>
  <c r="J155" i="9"/>
  <c r="J156" i="9"/>
  <c r="J157" i="9"/>
  <c r="J158" i="9"/>
  <c r="J159" i="9"/>
  <c r="J160" i="9"/>
  <c r="J162" i="9"/>
  <c r="J163" i="9"/>
  <c r="J164" i="9"/>
  <c r="J165" i="9"/>
  <c r="J128" i="9"/>
  <c r="J129" i="9"/>
  <c r="J136" i="9"/>
  <c r="J137" i="9"/>
  <c r="J138" i="9"/>
  <c r="J139" i="9"/>
  <c r="J140" i="9"/>
  <c r="J141" i="9"/>
  <c r="J142" i="9"/>
  <c r="J143" i="9"/>
  <c r="J144" i="9"/>
  <c r="J145" i="9"/>
  <c r="J148" i="9"/>
  <c r="J149" i="9"/>
  <c r="J150" i="9"/>
  <c r="J151" i="9"/>
  <c r="J116" i="9"/>
  <c r="J118" i="9"/>
  <c r="J119" i="9"/>
  <c r="J120" i="9"/>
  <c r="J121" i="9"/>
  <c r="J122" i="9"/>
  <c r="J123" i="9"/>
  <c r="J124" i="9"/>
  <c r="J125" i="9"/>
  <c r="J93" i="9"/>
  <c r="J94" i="9"/>
  <c r="J95" i="9"/>
  <c r="J96" i="9"/>
  <c r="J97" i="9"/>
  <c r="J98" i="9"/>
  <c r="J106" i="9"/>
  <c r="J107" i="9"/>
  <c r="J108" i="9"/>
  <c r="J109" i="9"/>
  <c r="J110" i="9"/>
  <c r="J112" i="9"/>
  <c r="J113" i="9"/>
  <c r="J84" i="9"/>
  <c r="J85" i="9"/>
  <c r="J86" i="9"/>
  <c r="J87" i="9"/>
  <c r="J88" i="9"/>
  <c r="J89" i="9"/>
  <c r="J79" i="9"/>
  <c r="J80" i="9"/>
  <c r="J81" i="9"/>
  <c r="J73" i="9"/>
  <c r="J74" i="9"/>
  <c r="J75" i="9"/>
  <c r="J76" i="9"/>
  <c r="J167" i="9" l="1"/>
  <c r="J153" i="9"/>
  <c r="J127" i="9"/>
  <c r="J115" i="9"/>
  <c r="J91" i="9"/>
  <c r="J83" i="9"/>
  <c r="J78" i="9"/>
  <c r="J72" i="9"/>
  <c r="J177" i="9" l="1"/>
  <c r="J178" i="9" s="1"/>
  <c r="J179" i="9" l="1"/>
</calcChain>
</file>

<file path=xl/sharedStrings.xml><?xml version="1.0" encoding="utf-8"?>
<sst xmlns="http://schemas.openxmlformats.org/spreadsheetml/2006/main" count="249" uniqueCount="153">
  <si>
    <t>T.V.A</t>
  </si>
  <si>
    <t>Date, cachet et signature du candidat</t>
  </si>
  <si>
    <t>TOTAL T.T.C</t>
  </si>
  <si>
    <t>TOTAL H.T</t>
  </si>
  <si>
    <t>Unité</t>
  </si>
  <si>
    <t>Oeuf poché écalé S/V 50/55</t>
  </si>
  <si>
    <t xml:space="preserve">Mousse chocolat 12 cl </t>
  </si>
  <si>
    <t>Oeuf entier liquide 1 litre</t>
  </si>
  <si>
    <t>Jaune d'œuf liquide 1 litre</t>
  </si>
  <si>
    <t>Blanc d'œuf en neige barquette de 2,2 litres</t>
  </si>
  <si>
    <t xml:space="preserve">Blanc d'œuf liquide 1 litre </t>
  </si>
  <si>
    <t>Bleu d'Auvergne 40% MG</t>
  </si>
  <si>
    <t xml:space="preserve">Brie de Meau 50% MG </t>
  </si>
  <si>
    <t>Fourme d'Ambert A.O.P 50% MG 2 kg</t>
  </si>
  <si>
    <t>Edam 28 % MG 20 gr</t>
  </si>
  <si>
    <t>Mozzarella 44% MG en cossette 1 kg</t>
  </si>
  <si>
    <t xml:space="preserve">Fourme d'ambert en dès 28% </t>
  </si>
  <si>
    <t>MARCHES DE FOURNITURES COURANTES ET PRESTATIONS DE SERVICES</t>
  </si>
  <si>
    <t>APPROVISIONNEMENT EN DENREES DE LA RESTAURATION COLLECTIVE</t>
  </si>
  <si>
    <t>D'UN ETABLISSEMENT PUBLIC LOCAL D'ENSEIGNEMENT DU SECOND DEGRE</t>
  </si>
  <si>
    <t>Marché référence :</t>
  </si>
  <si>
    <t>OUI</t>
  </si>
  <si>
    <t>NON</t>
  </si>
  <si>
    <t>Agence comptable - Services gestionnaires</t>
  </si>
  <si>
    <t>Vie scolaire</t>
  </si>
  <si>
    <t>OBSERVATIONS :</t>
  </si>
  <si>
    <t>Le candidat devra compléter le tableau ci après fourni.</t>
  </si>
  <si>
    <r>
      <t xml:space="preserve">S'agissant du code O.G.M </t>
    </r>
    <r>
      <rPr>
        <sz val="10"/>
        <rFont val="Arial"/>
        <family val="2"/>
      </rPr>
      <t>(Organismes génétiquement modifiés), inscrire 1, 2 ou 3 suivant que :</t>
    </r>
  </si>
  <si>
    <r>
      <t>1 -</t>
    </r>
    <r>
      <rPr>
        <sz val="10"/>
        <rFont val="Arial"/>
        <family val="2"/>
      </rPr>
      <t xml:space="preserve"> Vous garantissez que ce produit est sans O.G.M ;</t>
    </r>
  </si>
  <si>
    <r>
      <t>2 -</t>
    </r>
    <r>
      <rPr>
        <sz val="10"/>
        <rFont val="Arial"/>
        <family val="2"/>
      </rPr>
      <t xml:space="preserve"> Vous ne pouvez pas garantir l'absence d'O.G.M dans ce produit ;</t>
    </r>
  </si>
  <si>
    <r>
      <t>3 -</t>
    </r>
    <r>
      <rPr>
        <sz val="10"/>
        <rFont val="Arial"/>
        <family val="2"/>
      </rPr>
      <t xml:space="preserve"> Vous annoncez que ce produit contient des O.G.M.</t>
    </r>
  </si>
  <si>
    <t>La liste des produits détaillés dans les tableaux est non exhaustive. Elle sert uniquement à comparer les prix pour l'analyse des offres.</t>
  </si>
  <si>
    <t>En cas d'impossibilité, il sera admis une remise sur les prix affichés au magasin.</t>
  </si>
  <si>
    <t>TAUX</t>
  </si>
  <si>
    <t>Remise sur le catalogue</t>
  </si>
  <si>
    <t>Remise en magasin</t>
  </si>
  <si>
    <t>l</t>
  </si>
  <si>
    <t>Désignation</t>
  </si>
  <si>
    <t>Origine</t>
  </si>
  <si>
    <t>Code OGM</t>
  </si>
  <si>
    <t>Conditionnement</t>
  </si>
  <si>
    <t>Quantité estimée</t>
  </si>
  <si>
    <t>Lait 1/2 écrémé UHT 10 l</t>
  </si>
  <si>
    <t xml:space="preserve">Crème fleurette 33% MG UHT </t>
  </si>
  <si>
    <t>Le candidat devra fournir un catalogue avec tarif général ou barème daté auquel il sera appliqué un taux de remise défini ci-après.</t>
  </si>
  <si>
    <t xml:space="preserve">Crème fraiche seau 5 kg  </t>
  </si>
  <si>
    <t>Oeuf dur écalé 43/53 poche de 10/15</t>
  </si>
  <si>
    <t>Fromage frais battu 40% MG seau 5 kg</t>
  </si>
  <si>
    <t>Saint Nectaire laitier A.O.C 45% MG</t>
  </si>
  <si>
    <t>Emmental en dès 45% MG</t>
  </si>
  <si>
    <t>Emmental râpé 29% MG</t>
  </si>
  <si>
    <t xml:space="preserve">Vache qui rit 19% MG 1 kg </t>
  </si>
  <si>
    <t>Tomme grise 24% MG 1,8 kg</t>
  </si>
  <si>
    <t>Lait 1/2 écrémé UHT 1l</t>
  </si>
  <si>
    <t>Yaourt patissier</t>
  </si>
  <si>
    <t xml:space="preserve">Brie 45% MG </t>
  </si>
  <si>
    <t>Gorgonzola 48% MG</t>
  </si>
  <si>
    <t>Fromage râpé mélangé  52% MG</t>
  </si>
  <si>
    <t>Mascarpone 80% MG</t>
  </si>
  <si>
    <t>Mimolette en dés 24% MG</t>
  </si>
  <si>
    <t>Ricotta 60%</t>
  </si>
  <si>
    <t>Crème sublime mascarpone</t>
  </si>
  <si>
    <t>Kg</t>
  </si>
  <si>
    <t xml:space="preserve"> LAIT ET CREME</t>
  </si>
  <si>
    <t xml:space="preserve"> CORPS GRAS</t>
  </si>
  <si>
    <t>Beurre doux motte 5 kg</t>
  </si>
  <si>
    <t>Beurre R.I doux micropains 15 gr *</t>
  </si>
  <si>
    <t>Beurre R.I 1/2 sel micropains 10 gr *</t>
  </si>
  <si>
    <t>Margarine cuisine 60% MG 500 gr</t>
  </si>
  <si>
    <t xml:space="preserve"> OVOPRODUITS</t>
  </si>
  <si>
    <t>Omelette nature 135 gr</t>
  </si>
  <si>
    <t xml:space="preserve"> YAOURTS</t>
  </si>
  <si>
    <t>Fromage blanc vanille 100 gr</t>
  </si>
  <si>
    <t>Fromage blanc aux fruits 100 gr</t>
  </si>
  <si>
    <t xml:space="preserve">Petit suisse nature 40% MG 60 gr  par 6 </t>
  </si>
  <si>
    <t>Petit suisse aux fruits 40% MG 60 gr par 6</t>
  </si>
  <si>
    <t>Yaourt aromatisé 125 gr</t>
  </si>
  <si>
    <t>Yaourt aux fruits entiers 125 gr</t>
  </si>
  <si>
    <t>Yaourt aux fruits mixés brassé 125 gr</t>
  </si>
  <si>
    <t>Yaourt nature sucré 125 gr BIO</t>
  </si>
  <si>
    <t xml:space="preserve"> FROMAGES A LA COUPE</t>
  </si>
  <si>
    <t>Coulomier 45% MG 300/320 gr</t>
  </si>
  <si>
    <t>Reblochon laitier 45% MG 450/500 gr</t>
  </si>
  <si>
    <t>Sainte-Maure-de-Touraine cendré 250 gr mi affiné</t>
  </si>
  <si>
    <t xml:space="preserve"> FROMAGES PORTIONS</t>
  </si>
  <si>
    <t>Babybel 22 gr</t>
  </si>
  <si>
    <t>Camembert 45 % MG 30 gr</t>
  </si>
  <si>
    <t>Cantal jeune 28 % MG 30 gr</t>
  </si>
  <si>
    <t>Comté 34 % MG 17 gr</t>
  </si>
  <si>
    <t>Emmental 45% MG 16 gr</t>
  </si>
  <si>
    <t>Petit Moulé nature 20 % MG 16 gr</t>
  </si>
  <si>
    <t>St Nectaire 27 % MG, 30 gr</t>
  </si>
  <si>
    <t>St Paulin 40 % MG, 30 gr</t>
  </si>
  <si>
    <t>Type chavroux 13,3% MG 20 gr</t>
  </si>
  <si>
    <t>Type carré frais 40 % MG 25 gr</t>
  </si>
  <si>
    <t>Type Kiri 70 % MG 20 gr</t>
  </si>
  <si>
    <t>Type St Moret 53 % MG 20 gr</t>
  </si>
  <si>
    <t>Type Vache qui rit 19,5% MG 18 gr</t>
  </si>
  <si>
    <t>Type tartare aux noix 34 % MG 16 gr</t>
  </si>
  <si>
    <t>Type tartare au poivre 33 % MG 16 gr</t>
  </si>
  <si>
    <t>Type tartare ail et fines herbes 19 % MG 16 gr</t>
  </si>
  <si>
    <t xml:space="preserve"> PRODUITS EN VRAC</t>
  </si>
  <si>
    <t>Chèvre en dés 20% MG 500 gr</t>
  </si>
  <si>
    <t>Brebis en dés 22% MG 500 gr</t>
  </si>
  <si>
    <t>Mozzarella bille 8 gr seau de 1 kg</t>
  </si>
  <si>
    <t xml:space="preserve"> DESSERTS LACTES</t>
  </si>
  <si>
    <t>Crème anglaise U.H.T 1l</t>
  </si>
  <si>
    <t>Crème aux œufs 100 gr</t>
  </si>
  <si>
    <t>Crème dessert chocolat/vanille/café 125 gr</t>
  </si>
  <si>
    <t>Liégeois vanille/caramel/ chocolat/café 115 gr</t>
  </si>
  <si>
    <t>Ile flottante individuelle 120 gr</t>
  </si>
  <si>
    <t>Riz au lait 100 gr</t>
  </si>
  <si>
    <t>Semoule au caramel 100 gr</t>
  </si>
  <si>
    <t>Semoule au lait 100 gr</t>
  </si>
  <si>
    <t>Flan nappé caramel 90 gr</t>
  </si>
  <si>
    <r>
      <rPr>
        <u/>
        <sz val="7.5"/>
        <rFont val="Arial"/>
        <family val="2"/>
      </rPr>
      <t>Nota :</t>
    </r>
    <r>
      <rPr>
        <sz val="7.5"/>
        <rFont val="Arial"/>
        <family val="2"/>
      </rPr>
      <t xml:space="preserve"> Prix au kilo du beurre au moment de l'appel d'offres                                                                         * Les prix tiennent compte de la remise INTERLAIT - ONILAIT - FRANCE AGRIMER</t>
    </r>
  </si>
  <si>
    <t>Les taux et pourcentages sont eux arrondis à deux chiffres après la virgule.</t>
  </si>
  <si>
    <t>Codes O.G.M</t>
  </si>
  <si>
    <t>Référénce produit</t>
  </si>
  <si>
    <r>
      <t xml:space="preserve">Les prix mentionnés doivent être arrondis au maximum 3 chiffres après la virgule, directement par le soumissionnaire, au millième d'Euro. </t>
    </r>
    <r>
      <rPr>
        <b/>
        <sz val="10"/>
        <rFont val="Arial"/>
        <family val="2"/>
      </rPr>
      <t>Aucune autre règle tarifaire ne sera prise en compte.</t>
    </r>
  </si>
  <si>
    <t>Les références produits correspondent aux références catalogues ou références propres au candidat (fournisseur).</t>
  </si>
  <si>
    <t>Seuls les champs "Remise sur catalogue", "Remise en magasin", "Origine", "Code O.G.M", "Conditionnement", "Référence produit", "Prix unitaire H.T" et "T.V.A" sont à renseigner par les candidats.</t>
  </si>
  <si>
    <t>AUCUNE mention manuscrite autre que la date et la signature n'est admise sur le présent document sans autorisation expresse du pouvoir adjudicateur.</t>
  </si>
  <si>
    <t>Type Fol Epi 20 gr</t>
  </si>
  <si>
    <t>Type Leerdamer 20 gr</t>
  </si>
  <si>
    <t>Prix                          unitaire H.T</t>
  </si>
  <si>
    <t>Prix                          total H.T</t>
  </si>
  <si>
    <t>Les produits en gas correspondent aux échantillons demandé au C.C.T.P et au règlement de consultation                                                                                                                                             (200 gr minimum par échantillon et pour les yaourts 5 pots)</t>
  </si>
  <si>
    <t>Yaourt nature en seau 5 kg</t>
  </si>
  <si>
    <t>Cantal  AOP 30%mg</t>
  </si>
  <si>
    <t>Port salut 27%mg 30g</t>
  </si>
  <si>
    <t>Mimolette 24%mg 20g</t>
  </si>
  <si>
    <t>Brebis crème portion 20g</t>
  </si>
  <si>
    <t>Toastinettes cheddar fondu tranche 12,3g X 88 tranches</t>
  </si>
  <si>
    <t>Paquet</t>
  </si>
  <si>
    <t>Gouda portion 30g</t>
  </si>
  <si>
    <t>Bonbel portion 30g</t>
  </si>
  <si>
    <t>P'tit Louis coque 20g</t>
  </si>
  <si>
    <t>Fromage blanc nature 100 gr</t>
  </si>
  <si>
    <t xml:space="preserve">Yaourt nature sucré 125 gr </t>
  </si>
  <si>
    <t>Yaourt velouté brassé nature 125 gr</t>
  </si>
  <si>
    <t>Yaourt nature au lait entier 125 gr</t>
  </si>
  <si>
    <t>Yaourt gourmand fraise 150g</t>
  </si>
  <si>
    <t>Yaourt gourmand lemon 150g</t>
  </si>
  <si>
    <t>Yaourt gourmand cerise griottes 150g</t>
  </si>
  <si>
    <t>Yaourt goumand chocolat 150g</t>
  </si>
  <si>
    <t>Yaourt gourmand chocolat menthe 150g</t>
  </si>
  <si>
    <t>Yaourt gourmand vanille bourbon 150g</t>
  </si>
  <si>
    <t>Yaourt gourmand caramel beurre salé 150g</t>
  </si>
  <si>
    <t>Yaourt gourmand ananas passion 150g</t>
  </si>
  <si>
    <t>MA-ALI-2305</t>
  </si>
  <si>
    <t>BORDEREAU DE PRIX UNITAIRES - PRODUITS LAITIERS ET OVOPRODUITS</t>
  </si>
  <si>
    <t>Toute modification du présent document dans sa mise en forme est éliminatoire.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</si>
</sst>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_€_-;\-* #,##0\ _€_-;_-* &quot;-&quot;??\ _€_-;_-@_-"/>
    <numFmt numFmtId="166" formatCode="#,##0_ ;\-#,##0\ "/>
    <numFmt numFmtId="167" formatCode="#,##0.000\ &quot;€&quot;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name val="Helv"/>
      <family val="2"/>
    </font>
    <font>
      <sz val="7.5"/>
      <name val="Arial"/>
      <family val="2"/>
    </font>
    <font>
      <u/>
      <sz val="7.5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9" fontId="2" fillId="0" borderId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10" fontId="7" fillId="0" borderId="7" xfId="0" applyNumberFormat="1" applyFont="1" applyBorder="1" applyAlignment="1" applyProtection="1">
      <alignment horizontal="center" vertical="center" wrapText="1"/>
      <protection locked="0"/>
    </xf>
    <xf numFmtId="10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0" xfId="0" applyAlignment="1"/>
    <xf numFmtId="10" fontId="7" fillId="0" borderId="19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</xf>
    <xf numFmtId="0" fontId="0" fillId="0" borderId="0" xfId="0" applyProtection="1"/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vertical="center"/>
    </xf>
    <xf numFmtId="0" fontId="1" fillId="0" borderId="0" xfId="0" applyFont="1" applyProtection="1"/>
    <xf numFmtId="0" fontId="7" fillId="0" borderId="0" xfId="0" applyFont="1" applyProtection="1"/>
    <xf numFmtId="0" fontId="7" fillId="0" borderId="0" xfId="0" applyFont="1"/>
    <xf numFmtId="0" fontId="7" fillId="0" borderId="0" xfId="4" applyFont="1" applyProtection="1"/>
    <xf numFmtId="0" fontId="2" fillId="0" borderId="0" xfId="4" applyFont="1" applyProtection="1"/>
    <xf numFmtId="0" fontId="3" fillId="0" borderId="0" xfId="0" applyFont="1" applyAlignment="1" applyProtection="1"/>
    <xf numFmtId="0" fontId="7" fillId="0" borderId="0" xfId="0" applyFont="1" applyBorder="1" applyProtection="1"/>
    <xf numFmtId="0" fontId="3" fillId="0" borderId="0" xfId="0" applyFont="1" applyAlignment="1" applyProtection="1">
      <alignment horizontal="left" indent="1"/>
    </xf>
    <xf numFmtId="0" fontId="3" fillId="0" borderId="0" xfId="0" applyFont="1" applyAlignment="1" applyProtection="1">
      <alignment horizontal="left" vertical="center" indent="1"/>
    </xf>
    <xf numFmtId="0" fontId="3" fillId="0" borderId="0" xfId="0" applyFont="1" applyProtection="1"/>
    <xf numFmtId="9" fontId="3" fillId="0" borderId="26" xfId="5" applyFont="1" applyBorder="1" applyAlignment="1" applyProtection="1">
      <alignment horizontal="center" vertical="center"/>
    </xf>
    <xf numFmtId="10" fontId="3" fillId="0" borderId="7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left" vertical="center"/>
    </xf>
    <xf numFmtId="165" fontId="0" fillId="0" borderId="0" xfId="3" applyNumberFormat="1" applyFont="1"/>
    <xf numFmtId="165" fontId="0" fillId="0" borderId="0" xfId="3" applyNumberFormat="1" applyFont="1" applyProtection="1"/>
    <xf numFmtId="165" fontId="0" fillId="0" borderId="0" xfId="3" applyNumberFormat="1" applyFont="1" applyAlignment="1">
      <alignment vertical="center"/>
    </xf>
    <xf numFmtId="165" fontId="1" fillId="0" borderId="0" xfId="3" applyNumberFormat="1" applyFont="1" applyAlignment="1" applyProtection="1">
      <alignment horizontal="center" vertical="center"/>
    </xf>
    <xf numFmtId="165" fontId="0" fillId="0" borderId="0" xfId="3" applyNumberFormat="1" applyFont="1" applyBorder="1" applyAlignment="1" applyProtection="1">
      <alignment horizontal="center" vertical="center"/>
    </xf>
    <xf numFmtId="165" fontId="3" fillId="0" borderId="0" xfId="3" applyNumberFormat="1" applyFont="1" applyFill="1" applyBorder="1" applyAlignment="1" applyProtection="1">
      <alignment horizontal="left" vertical="center" wrapText="1"/>
    </xf>
    <xf numFmtId="165" fontId="0" fillId="0" borderId="0" xfId="3" applyNumberFormat="1" applyFont="1" applyBorder="1" applyAlignment="1" applyProtection="1">
      <alignment horizontal="left" vertical="center" wrapText="1"/>
    </xf>
    <xf numFmtId="165" fontId="0" fillId="0" borderId="0" xfId="3" applyNumberFormat="1" applyFont="1" applyAlignment="1" applyProtection="1"/>
    <xf numFmtId="165" fontId="7" fillId="0" borderId="0" xfId="3" applyNumberFormat="1" applyFont="1" applyProtection="1"/>
    <xf numFmtId="165" fontId="7" fillId="0" borderId="0" xfId="3" applyNumberFormat="1" applyFont="1"/>
    <xf numFmtId="165" fontId="3" fillId="0" borderId="4" xfId="3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0" fillId="0" borderId="0" xfId="0" applyAlignment="1">
      <alignment horizontal="justify"/>
    </xf>
    <xf numFmtId="0" fontId="7" fillId="0" borderId="17" xfId="0" applyNumberFormat="1" applyFont="1" applyBorder="1" applyAlignment="1">
      <alignment horizontal="left" vertical="center" wrapText="1"/>
    </xf>
    <xf numFmtId="0" fontId="7" fillId="0" borderId="29" xfId="0" applyNumberFormat="1" applyFont="1" applyBorder="1" applyAlignment="1" applyProtection="1">
      <alignment horizontal="center" vertical="center" wrapText="1"/>
      <protection locked="0"/>
    </xf>
    <xf numFmtId="0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6" xfId="0" applyNumberFormat="1" applyFont="1" applyFill="1" applyBorder="1" applyAlignment="1">
      <alignment horizontal="right" vertical="center" wrapText="1"/>
    </xf>
    <xf numFmtId="167" fontId="2" fillId="0" borderId="29" xfId="0" applyNumberFormat="1" applyFont="1" applyFill="1" applyBorder="1" applyAlignment="1">
      <alignment horizontal="right" vertical="center" wrapText="1"/>
    </xf>
    <xf numFmtId="167" fontId="7" fillId="0" borderId="7" xfId="0" applyNumberFormat="1" applyFont="1" applyBorder="1" applyAlignment="1">
      <alignment vertical="center"/>
    </xf>
    <xf numFmtId="167" fontId="3" fillId="0" borderId="11" xfId="0" applyNumberFormat="1" applyFont="1" applyFill="1" applyBorder="1" applyAlignment="1">
      <alignment vertical="center"/>
    </xf>
    <xf numFmtId="167" fontId="3" fillId="0" borderId="12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166" fontId="7" fillId="0" borderId="6" xfId="3" applyNumberFormat="1" applyFont="1" applyBorder="1" applyAlignment="1" applyProtection="1">
      <alignment horizontal="center" vertical="center" wrapText="1"/>
    </xf>
    <xf numFmtId="0" fontId="7" fillId="0" borderId="29" xfId="0" applyNumberFormat="1" applyFont="1" applyFill="1" applyBorder="1" applyAlignment="1" applyProtection="1">
      <alignment horizontal="center" vertical="center" wrapText="1"/>
    </xf>
    <xf numFmtId="166" fontId="7" fillId="0" borderId="6" xfId="3" applyNumberFormat="1" applyFont="1" applyFill="1" applyBorder="1" applyAlignment="1" applyProtection="1">
      <alignment horizontal="center" vertical="center" wrapText="1"/>
    </xf>
    <xf numFmtId="166" fontId="7" fillId="0" borderId="29" xfId="3" applyNumberFormat="1" applyFont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166" fontId="7" fillId="0" borderId="7" xfId="3" applyNumberFormat="1" applyFont="1" applyFill="1" applyBorder="1" applyAlignment="1" applyProtection="1">
      <alignment horizontal="center" vertical="center" wrapText="1"/>
    </xf>
    <xf numFmtId="166" fontId="7" fillId="0" borderId="7" xfId="3" applyNumberFormat="1" applyFont="1" applyBorder="1" applyAlignment="1" applyProtection="1">
      <alignment horizontal="center" vertical="center" wrapText="1"/>
    </xf>
    <xf numFmtId="0" fontId="7" fillId="0" borderId="7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0" borderId="7" xfId="0" applyNumberFormat="1" applyFont="1" applyBorder="1" applyAlignment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0" borderId="0" xfId="0" applyFont="1" applyAlignment="1" applyProtection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30" xfId="0" applyBorder="1"/>
    <xf numFmtId="167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167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167" fontId="7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 applyProtection="1">
      <alignment horizontal="justify" vertical="center"/>
    </xf>
    <xf numFmtId="0" fontId="0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wrapText="1"/>
    </xf>
    <xf numFmtId="0" fontId="10" fillId="0" borderId="2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5" fillId="0" borderId="7" xfId="0" applyFont="1" applyBorder="1" applyAlignment="1"/>
    <xf numFmtId="0" fontId="0" fillId="0" borderId="7" xfId="0" applyBorder="1" applyAlignment="1">
      <alignment vertical="center"/>
    </xf>
    <xf numFmtId="0" fontId="12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0" fontId="4" fillId="0" borderId="13" xfId="0" applyNumberFormat="1" applyFont="1" applyBorder="1" applyAlignment="1">
      <alignment horizontal="left" vertical="top" wrapText="1"/>
    </xf>
    <xf numFmtId="0" fontId="3" fillId="0" borderId="0" xfId="0" applyFont="1" applyAlignment="1" applyProtection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14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8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8" xfId="0" applyNumberFormat="1" applyFont="1" applyBorder="1" applyAlignment="1">
      <alignment horizontal="left" vertical="center" wrapText="1"/>
    </xf>
    <xf numFmtId="0" fontId="5" fillId="0" borderId="27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</cellXfs>
  <cellStyles count="6">
    <cellStyle name="Milliers" xfId="3" builtinId="3"/>
    <cellStyle name="Milliers 2" xfId="2"/>
    <cellStyle name="Monétaire 2" xfId="1"/>
    <cellStyle name="Normal" xfId="0" builtinId="0"/>
    <cellStyle name="Normal 2" xfId="4"/>
    <cellStyle name="Pourcentage 2" xfId="5"/>
  </cellStyles>
  <dxfs count="0"/>
  <tableStyles count="0" defaultTableStyle="TableStyleMedium9" defaultPivotStyle="PivotStyleLight16"/>
  <colors>
    <mruColors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RowHeight="15" x14ac:dyDescent="0.25"/>
  <sheetData>
    <row r="1" spans="1:1" x14ac:dyDescent="0.25">
      <c r="A1" t="s">
        <v>117</v>
      </c>
    </row>
    <row r="3" spans="1:1" x14ac:dyDescent="0.25">
      <c r="A3">
        <v>1</v>
      </c>
    </row>
    <row r="4" spans="1:1" x14ac:dyDescent="0.25">
      <c r="A4">
        <v>2</v>
      </c>
    </row>
    <row r="5" spans="1:1" x14ac:dyDescent="0.25">
      <c r="A5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J182"/>
  <sheetViews>
    <sheetView tabSelected="1" zoomScale="115" zoomScaleNormal="115" workbookViewId="0">
      <selection activeCell="C66" sqref="C66"/>
    </sheetView>
  </sheetViews>
  <sheetFormatPr baseColWidth="10" defaultRowHeight="15" x14ac:dyDescent="0.25"/>
  <cols>
    <col min="1" max="1" width="4" style="16" customWidth="1"/>
    <col min="2" max="2" width="25.28515625" customWidth="1"/>
    <col min="3" max="3" width="11.42578125" customWidth="1"/>
    <col min="4" max="4" width="6" customWidth="1"/>
    <col min="5" max="5" width="7.85546875" customWidth="1"/>
    <col min="6" max="7" width="21" customWidth="1"/>
    <col min="8" max="8" width="8.85546875" style="48" customWidth="1"/>
    <col min="9" max="10" width="12.7109375" customWidth="1"/>
    <col min="11" max="22" width="11.42578125" customWidth="1"/>
  </cols>
  <sheetData>
    <row r="1" spans="1:10" x14ac:dyDescent="0.25">
      <c r="A1" s="21"/>
    </row>
    <row r="4" spans="1:10" x14ac:dyDescent="0.25">
      <c r="A4" s="21"/>
      <c r="B4" s="22"/>
      <c r="C4" s="22"/>
      <c r="D4" s="22"/>
      <c r="E4" s="22"/>
      <c r="F4" s="22"/>
      <c r="G4" s="22"/>
      <c r="H4" s="49"/>
    </row>
    <row r="5" spans="1:10" s="1" customFormat="1" ht="15" customHeight="1" x14ac:dyDescent="0.25">
      <c r="G5" s="79"/>
      <c r="H5" s="50"/>
      <c r="J5" s="23"/>
    </row>
    <row r="6" spans="1:10" s="1" customFormat="1" ht="15" customHeight="1" x14ac:dyDescent="0.25">
      <c r="G6" s="79"/>
      <c r="H6" s="50"/>
      <c r="J6" s="23"/>
    </row>
    <row r="7" spans="1:10" s="1" customFormat="1" ht="15" customHeight="1" x14ac:dyDescent="0.25">
      <c r="A7" s="101" t="s">
        <v>17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0" s="1" customFormat="1" ht="15" customHeight="1" x14ac:dyDescent="0.25"/>
    <row r="9" spans="1:10" s="1" customFormat="1" ht="15" customHeight="1" x14ac:dyDescent="0.25">
      <c r="A9" s="97" t="s">
        <v>151</v>
      </c>
      <c r="B9" s="97"/>
      <c r="C9" s="97"/>
      <c r="D9" s="97"/>
      <c r="E9" s="97"/>
      <c r="F9" s="97"/>
      <c r="G9" s="97"/>
      <c r="H9" s="97"/>
      <c r="I9" s="97"/>
      <c r="J9" s="97"/>
    </row>
    <row r="10" spans="1:10" s="1" customFormat="1" ht="15" customHeight="1" x14ac:dyDescent="0.25">
      <c r="A10" s="24"/>
      <c r="B10" s="24"/>
      <c r="C10" s="24"/>
      <c r="D10" s="24"/>
      <c r="E10" s="24"/>
      <c r="F10" s="24"/>
      <c r="G10" s="78"/>
      <c r="H10" s="51"/>
      <c r="I10" s="24"/>
      <c r="J10" s="23"/>
    </row>
    <row r="11" spans="1:10" s="1" customFormat="1" ht="15" customHeight="1" x14ac:dyDescent="0.25">
      <c r="A11" s="24"/>
      <c r="B11" s="24"/>
      <c r="C11" s="24"/>
      <c r="D11" s="24"/>
      <c r="E11" s="24"/>
      <c r="F11" s="24"/>
      <c r="G11" s="78"/>
      <c r="H11" s="51"/>
      <c r="I11" s="24"/>
      <c r="J11" s="23"/>
    </row>
    <row r="12" spans="1:10" s="1" customFormat="1" ht="15" customHeight="1" x14ac:dyDescent="0.25">
      <c r="A12" s="24"/>
      <c r="B12" s="24"/>
      <c r="C12" s="24"/>
      <c r="D12" s="24"/>
      <c r="E12" s="24"/>
      <c r="F12" s="24"/>
      <c r="G12" s="78"/>
      <c r="H12" s="51"/>
      <c r="I12" s="24"/>
      <c r="J12" s="23"/>
    </row>
    <row r="13" spans="1:10" s="1" customFormat="1" ht="15" customHeight="1" x14ac:dyDescent="0.25">
      <c r="A13" s="24"/>
      <c r="B13" s="24"/>
      <c r="C13" s="24"/>
      <c r="D13" s="24"/>
      <c r="E13" s="24"/>
      <c r="F13" s="24"/>
      <c r="G13" s="78"/>
      <c r="H13" s="51"/>
      <c r="I13" s="24"/>
      <c r="J13" s="23"/>
    </row>
    <row r="14" spans="1:10" s="1" customFormat="1" ht="15" customHeight="1" x14ac:dyDescent="0.25">
      <c r="A14" s="24"/>
      <c r="B14" s="24"/>
      <c r="C14" s="24"/>
      <c r="D14" s="24"/>
      <c r="E14" s="24"/>
      <c r="F14" s="24"/>
      <c r="G14" s="78"/>
      <c r="H14" s="51"/>
      <c r="I14" s="24"/>
      <c r="J14" s="23"/>
    </row>
    <row r="15" spans="1:10" s="1" customFormat="1" ht="15" customHeight="1" x14ac:dyDescent="0.25">
      <c r="A15" s="24"/>
      <c r="B15" s="24"/>
      <c r="C15" s="24"/>
      <c r="D15" s="24"/>
      <c r="E15" s="24"/>
      <c r="F15" s="24"/>
      <c r="G15" s="78"/>
      <c r="H15" s="51"/>
      <c r="I15" s="24"/>
      <c r="J15" s="23"/>
    </row>
    <row r="16" spans="1:10" s="1" customFormat="1" ht="43.5" customHeight="1" x14ac:dyDescent="0.25">
      <c r="A16" s="102" t="s">
        <v>18</v>
      </c>
      <c r="B16" s="103"/>
      <c r="C16" s="103"/>
      <c r="D16" s="103"/>
      <c r="E16" s="103"/>
      <c r="F16" s="103"/>
      <c r="G16" s="103"/>
      <c r="H16" s="103"/>
      <c r="I16" s="103"/>
      <c r="J16" s="104"/>
    </row>
    <row r="17" spans="1:10" s="1" customFormat="1" ht="43.5" customHeight="1" x14ac:dyDescent="0.25">
      <c r="A17" s="105" t="s">
        <v>19</v>
      </c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s="1" customFormat="1" ht="15" customHeight="1" x14ac:dyDescent="0.25">
      <c r="A18" s="28"/>
      <c r="B18" s="28"/>
      <c r="C18" s="28"/>
      <c r="D18" s="28"/>
      <c r="E18" s="28"/>
      <c r="F18" s="29"/>
      <c r="G18" s="29"/>
      <c r="H18" s="52"/>
      <c r="I18" s="26"/>
      <c r="J18" s="27"/>
    </row>
    <row r="19" spans="1:10" s="1" customFormat="1" ht="15" customHeight="1" x14ac:dyDescent="0.25">
      <c r="A19" s="28"/>
      <c r="B19" s="28"/>
      <c r="C19" s="28"/>
      <c r="D19" s="28"/>
      <c r="E19" s="28"/>
      <c r="F19" s="29"/>
      <c r="G19" s="29"/>
      <c r="H19" s="52"/>
      <c r="I19" s="26"/>
      <c r="J19" s="27"/>
    </row>
    <row r="20" spans="1:10" s="1" customFormat="1" ht="15" customHeight="1" x14ac:dyDescent="0.25">
      <c r="A20" s="28"/>
      <c r="B20" s="28"/>
      <c r="C20" s="28"/>
      <c r="D20" s="28"/>
      <c r="E20" s="28"/>
      <c r="F20" s="29"/>
      <c r="G20" s="29"/>
      <c r="H20" s="52"/>
      <c r="I20" s="26"/>
      <c r="J20" s="27"/>
    </row>
    <row r="21" spans="1:10" s="1" customFormat="1" ht="15" customHeight="1" x14ac:dyDescent="0.25">
      <c r="A21" s="28"/>
      <c r="B21" s="28"/>
      <c r="C21" s="28"/>
      <c r="D21" s="28"/>
      <c r="E21" s="28"/>
      <c r="F21" s="29"/>
      <c r="G21" s="29"/>
      <c r="H21" s="52"/>
      <c r="I21" s="26"/>
      <c r="J21" s="27"/>
    </row>
    <row r="22" spans="1:10" s="1" customFormat="1" ht="15" customHeight="1" x14ac:dyDescent="0.25">
      <c r="A22" s="28"/>
      <c r="B22" s="28"/>
      <c r="C22" s="28"/>
      <c r="D22" s="28"/>
      <c r="E22" s="28"/>
      <c r="F22" s="29"/>
      <c r="G22" s="29"/>
      <c r="H22" s="52"/>
      <c r="I22" s="26"/>
      <c r="J22" s="27"/>
    </row>
    <row r="23" spans="1:10" s="1" customFormat="1" ht="15" customHeight="1" x14ac:dyDescent="0.25">
      <c r="A23" s="28"/>
      <c r="B23" s="28"/>
      <c r="C23" s="28"/>
      <c r="D23" s="28"/>
      <c r="E23" s="28"/>
      <c r="F23" s="29"/>
      <c r="G23" s="29"/>
      <c r="H23" s="52"/>
      <c r="I23" s="26"/>
      <c r="J23" s="27"/>
    </row>
    <row r="24" spans="1:10" ht="15" customHeight="1" x14ac:dyDescent="0.25">
      <c r="A24" s="25"/>
      <c r="B24" s="25"/>
      <c r="C24" s="25"/>
      <c r="D24" s="25"/>
      <c r="E24" s="25"/>
      <c r="F24" s="25"/>
      <c r="G24" s="25"/>
      <c r="H24" s="53"/>
      <c r="I24" s="30"/>
      <c r="J24" s="31"/>
    </row>
    <row r="25" spans="1:10" ht="15" customHeight="1" x14ac:dyDescent="0.25">
      <c r="A25" s="25"/>
      <c r="B25" s="25"/>
      <c r="C25" s="25"/>
      <c r="D25" s="25"/>
      <c r="E25" s="25"/>
      <c r="F25" s="25"/>
      <c r="G25" s="25"/>
      <c r="H25" s="54"/>
      <c r="I25" s="32"/>
      <c r="J25" s="33"/>
    </row>
    <row r="26" spans="1:10" ht="15" customHeight="1" x14ac:dyDescent="0.25">
      <c r="A26" s="96" t="s">
        <v>20</v>
      </c>
      <c r="B26" s="96"/>
      <c r="C26" s="96"/>
      <c r="D26" s="96"/>
      <c r="E26" s="96"/>
      <c r="F26" s="96"/>
      <c r="G26" s="96"/>
      <c r="H26" s="96"/>
      <c r="I26" s="96"/>
      <c r="J26" s="96"/>
    </row>
    <row r="27" spans="1:10" ht="30" customHeight="1" x14ac:dyDescent="0.25">
      <c r="A27" s="96" t="s">
        <v>150</v>
      </c>
      <c r="B27" s="96"/>
      <c r="C27" s="96"/>
      <c r="D27" s="96"/>
      <c r="E27" s="96"/>
      <c r="F27" s="96"/>
      <c r="G27" s="96"/>
      <c r="H27" s="96"/>
      <c r="I27" s="96"/>
      <c r="J27" s="96"/>
    </row>
    <row r="28" spans="1:10" ht="15" hidden="1" customHeight="1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</row>
    <row r="29" spans="1:10" hidden="1" x14ac:dyDescent="0.25">
      <c r="A29" s="25"/>
      <c r="B29" s="25"/>
      <c r="C29" s="25"/>
      <c r="D29" s="25"/>
      <c r="E29" s="25"/>
      <c r="F29" s="25"/>
      <c r="G29" s="25"/>
      <c r="H29" s="55"/>
      <c r="I29" s="19"/>
      <c r="J29" s="19"/>
    </row>
    <row r="30" spans="1:10" hidden="1" x14ac:dyDescent="0.25">
      <c r="A30" s="25"/>
      <c r="B30" s="25"/>
      <c r="C30" s="25"/>
      <c r="D30" s="25"/>
      <c r="E30" s="25"/>
      <c r="F30" s="25"/>
      <c r="G30" s="25"/>
      <c r="H30" s="55" t="s">
        <v>21</v>
      </c>
      <c r="I30" s="19"/>
      <c r="J30" s="19"/>
    </row>
    <row r="31" spans="1:10" hidden="1" x14ac:dyDescent="0.25">
      <c r="A31" s="25"/>
      <c r="B31" s="25"/>
      <c r="C31" s="25"/>
      <c r="D31" s="25"/>
      <c r="E31" s="25"/>
      <c r="F31" s="25"/>
      <c r="G31" s="25"/>
      <c r="H31" s="55" t="s">
        <v>22</v>
      </c>
      <c r="I31" s="19"/>
      <c r="J31" s="19"/>
    </row>
    <row r="32" spans="1:10" hidden="1" x14ac:dyDescent="0.25">
      <c r="A32" s="25"/>
      <c r="B32" s="25"/>
      <c r="C32" s="25"/>
      <c r="D32" s="25"/>
      <c r="E32" s="25"/>
      <c r="F32" s="25"/>
      <c r="G32" s="25"/>
      <c r="H32" s="55"/>
      <c r="I32" s="19"/>
      <c r="J32" s="19"/>
    </row>
    <row r="33" spans="1:10" hidden="1" x14ac:dyDescent="0.25">
      <c r="A33" s="25"/>
      <c r="B33" s="25"/>
      <c r="C33" s="25"/>
      <c r="D33" s="25"/>
      <c r="E33" s="25"/>
      <c r="F33" s="25"/>
      <c r="G33" s="25"/>
      <c r="H33" s="55"/>
      <c r="I33" s="19"/>
      <c r="J33" s="19"/>
    </row>
    <row r="34" spans="1:10" hidden="1" x14ac:dyDescent="0.25">
      <c r="A34" s="25"/>
      <c r="B34" s="25"/>
      <c r="C34" s="25"/>
      <c r="D34" s="25"/>
      <c r="E34" s="25"/>
      <c r="F34" s="25"/>
      <c r="G34" s="25"/>
      <c r="H34" s="55"/>
      <c r="I34" s="19"/>
      <c r="J34" s="19"/>
    </row>
    <row r="35" spans="1:10" hidden="1" x14ac:dyDescent="0.25">
      <c r="A35" s="25"/>
      <c r="B35" s="25"/>
      <c r="C35" s="25"/>
      <c r="D35" s="25"/>
      <c r="E35" s="25"/>
      <c r="F35" s="25"/>
      <c r="G35" s="25"/>
      <c r="H35" s="55"/>
      <c r="I35" s="19"/>
      <c r="J35" s="19"/>
    </row>
    <row r="36" spans="1:10" hidden="1" x14ac:dyDescent="0.25">
      <c r="A36" s="25"/>
      <c r="B36" s="25"/>
      <c r="C36" s="25"/>
      <c r="D36" s="25"/>
      <c r="E36" s="25"/>
      <c r="F36" s="25"/>
      <c r="G36" s="25"/>
      <c r="H36" s="55"/>
      <c r="I36" s="19"/>
      <c r="J36" s="19"/>
    </row>
    <row r="37" spans="1:10" hidden="1" x14ac:dyDescent="0.25">
      <c r="A37" s="25"/>
      <c r="B37" s="25"/>
      <c r="C37" s="25"/>
      <c r="D37" s="25"/>
      <c r="E37" s="25"/>
      <c r="F37" s="25"/>
      <c r="G37" s="25"/>
      <c r="H37" s="55"/>
      <c r="I37" s="19"/>
      <c r="J37" s="19"/>
    </row>
    <row r="38" spans="1:10" hidden="1" x14ac:dyDescent="0.25">
      <c r="A38" s="25"/>
      <c r="B38" s="25"/>
      <c r="C38" s="25"/>
      <c r="D38" s="25"/>
      <c r="E38" s="25"/>
      <c r="F38" s="25"/>
      <c r="G38" s="25"/>
      <c r="H38" s="55"/>
      <c r="I38" s="19"/>
      <c r="J38" s="19"/>
    </row>
    <row r="39" spans="1:10" hidden="1" x14ac:dyDescent="0.25">
      <c r="A39" s="25"/>
      <c r="B39" s="25"/>
      <c r="C39" s="25"/>
      <c r="D39" s="25"/>
      <c r="E39" s="25"/>
      <c r="F39" s="25"/>
      <c r="G39" s="25"/>
      <c r="H39" s="55"/>
      <c r="I39" s="19"/>
      <c r="J39" s="19"/>
    </row>
    <row r="40" spans="1:10" hidden="1" x14ac:dyDescent="0.25">
      <c r="A40" s="25"/>
      <c r="B40" s="100" t="s">
        <v>23</v>
      </c>
      <c r="C40" s="100"/>
      <c r="D40" s="100"/>
      <c r="E40" s="100"/>
      <c r="F40" s="25"/>
      <c r="G40" s="25"/>
      <c r="H40" s="55"/>
      <c r="I40" s="19"/>
      <c r="J40" s="19"/>
    </row>
    <row r="41" spans="1:10" hidden="1" x14ac:dyDescent="0.25">
      <c r="A41" s="21"/>
      <c r="B41" s="25"/>
      <c r="C41" s="25"/>
      <c r="D41" s="25"/>
      <c r="E41" s="25" t="s">
        <v>24</v>
      </c>
      <c r="F41" s="25"/>
      <c r="G41" s="25"/>
      <c r="H41" s="49"/>
      <c r="I41" s="19"/>
      <c r="J41" s="19"/>
    </row>
    <row r="42" spans="1:10" ht="15" customHeight="1" x14ac:dyDescent="0.25">
      <c r="A42" s="97" t="s">
        <v>151</v>
      </c>
      <c r="B42" s="97"/>
      <c r="C42" s="97"/>
      <c r="D42" s="97"/>
      <c r="E42" s="97"/>
      <c r="F42" s="97"/>
      <c r="G42" s="97"/>
      <c r="H42" s="97"/>
      <c r="I42" s="97"/>
      <c r="J42" s="97"/>
    </row>
    <row r="43" spans="1:10" ht="15" customHeight="1" x14ac:dyDescent="0.25">
      <c r="A43" s="24"/>
      <c r="B43" s="24"/>
      <c r="C43" s="24"/>
      <c r="D43" s="24"/>
      <c r="E43" s="24"/>
      <c r="F43" s="24"/>
      <c r="G43" s="78"/>
      <c r="H43" s="51"/>
      <c r="I43" s="24"/>
    </row>
    <row r="44" spans="1:10" ht="15" customHeight="1" x14ac:dyDescent="0.25">
      <c r="A44" s="34" t="s">
        <v>25</v>
      </c>
      <c r="B44" s="35"/>
      <c r="C44" s="35"/>
      <c r="D44" s="35"/>
      <c r="E44" s="35"/>
      <c r="F44" s="35"/>
      <c r="G44" s="35"/>
      <c r="H44" s="56"/>
      <c r="I44" s="36"/>
    </row>
    <row r="45" spans="1:10" ht="15" customHeight="1" x14ac:dyDescent="0.25">
      <c r="A45" s="37" t="s">
        <v>26</v>
      </c>
      <c r="B45" s="38"/>
      <c r="C45" s="38"/>
      <c r="D45" s="35"/>
      <c r="E45" s="35"/>
      <c r="F45" s="35"/>
      <c r="G45" s="35"/>
      <c r="H45" s="56"/>
      <c r="I45" s="36"/>
    </row>
    <row r="46" spans="1:10" ht="15" customHeight="1" x14ac:dyDescent="0.25">
      <c r="A46" s="35"/>
      <c r="B46" s="35"/>
      <c r="C46" s="35"/>
      <c r="D46" s="35"/>
      <c r="E46" s="35"/>
      <c r="F46" s="35"/>
      <c r="G46" s="35"/>
      <c r="H46" s="56"/>
      <c r="I46" s="36"/>
    </row>
    <row r="47" spans="1:10" ht="15" customHeight="1" x14ac:dyDescent="0.25">
      <c r="A47" s="39" t="s">
        <v>27</v>
      </c>
      <c r="B47" s="40"/>
      <c r="C47" s="40"/>
      <c r="D47" s="38"/>
      <c r="E47" s="38"/>
      <c r="F47" s="38"/>
      <c r="G47" s="38"/>
      <c r="H47" s="56"/>
      <c r="I47" s="36"/>
    </row>
    <row r="48" spans="1:10" ht="15" customHeight="1" x14ac:dyDescent="0.25">
      <c r="A48" s="41" t="s">
        <v>28</v>
      </c>
      <c r="B48" s="40"/>
      <c r="C48" s="40"/>
      <c r="D48" s="38"/>
      <c r="E48" s="38"/>
      <c r="F48" s="38"/>
      <c r="G48" s="38"/>
      <c r="H48" s="56"/>
      <c r="I48" s="36"/>
    </row>
    <row r="49" spans="1:10" ht="15" customHeight="1" x14ac:dyDescent="0.25">
      <c r="A49" s="42" t="s">
        <v>29</v>
      </c>
      <c r="B49" s="40"/>
      <c r="C49" s="40"/>
      <c r="D49" s="38"/>
      <c r="E49" s="38"/>
      <c r="F49" s="38"/>
      <c r="G49" s="38"/>
      <c r="H49" s="56"/>
      <c r="I49" s="36"/>
    </row>
    <row r="50" spans="1:10" ht="15" customHeight="1" x14ac:dyDescent="0.25">
      <c r="A50" s="42" t="s">
        <v>30</v>
      </c>
      <c r="B50" s="40"/>
      <c r="C50" s="40"/>
      <c r="D50" s="38"/>
      <c r="E50" s="38"/>
      <c r="F50" s="38"/>
      <c r="G50" s="38"/>
      <c r="H50" s="56"/>
      <c r="I50" s="36"/>
    </row>
    <row r="51" spans="1:10" ht="15" customHeight="1" x14ac:dyDescent="0.25">
      <c r="A51" s="38"/>
      <c r="B51" s="38"/>
      <c r="C51" s="38"/>
      <c r="D51" s="38"/>
      <c r="E51" s="38"/>
      <c r="F51" s="38"/>
      <c r="G51" s="38"/>
      <c r="H51" s="56"/>
      <c r="I51" s="36"/>
    </row>
    <row r="52" spans="1:10" s="60" customFormat="1" ht="25.5" customHeight="1" x14ac:dyDescent="0.25">
      <c r="A52" s="98" t="s">
        <v>31</v>
      </c>
      <c r="B52" s="98"/>
      <c r="C52" s="98"/>
      <c r="D52" s="98"/>
      <c r="E52" s="98"/>
      <c r="F52" s="98"/>
      <c r="G52" s="98"/>
      <c r="H52" s="98"/>
      <c r="I52" s="98"/>
      <c r="J52" s="98"/>
    </row>
    <row r="53" spans="1:10" s="60" customFormat="1" ht="25.5" customHeight="1" x14ac:dyDescent="0.25">
      <c r="A53" s="99" t="s">
        <v>44</v>
      </c>
      <c r="B53" s="99"/>
      <c r="C53" s="99"/>
      <c r="D53" s="99"/>
      <c r="E53" s="99"/>
      <c r="F53" s="99"/>
      <c r="G53" s="99"/>
      <c r="H53" s="99"/>
      <c r="I53" s="99"/>
      <c r="J53" s="99"/>
    </row>
    <row r="54" spans="1:10" x14ac:dyDescent="0.25">
      <c r="A54" s="94" t="s">
        <v>32</v>
      </c>
      <c r="B54" s="94"/>
      <c r="C54" s="94"/>
      <c r="D54" s="94"/>
      <c r="E54" s="94"/>
      <c r="F54" s="94"/>
      <c r="G54" s="94"/>
      <c r="H54" s="94"/>
      <c r="I54" s="94"/>
      <c r="J54" s="95"/>
    </row>
    <row r="55" spans="1:10" x14ac:dyDescent="0.25">
      <c r="A55" s="35"/>
      <c r="B55" s="35"/>
      <c r="C55" s="35"/>
      <c r="D55" s="35"/>
      <c r="E55" s="35"/>
      <c r="F55" s="35"/>
      <c r="G55" s="35"/>
      <c r="H55" s="56"/>
      <c r="I55" s="36"/>
      <c r="J55" s="84"/>
    </row>
    <row r="56" spans="1:10" ht="25.5" customHeight="1" x14ac:dyDescent="0.25">
      <c r="A56" s="92" t="s">
        <v>119</v>
      </c>
      <c r="B56" s="93"/>
      <c r="C56" s="93"/>
      <c r="D56" s="93"/>
      <c r="E56" s="93"/>
      <c r="F56" s="93"/>
      <c r="G56" s="93"/>
      <c r="H56" s="93"/>
      <c r="I56" s="93"/>
      <c r="J56" s="93"/>
    </row>
    <row r="57" spans="1:10" x14ac:dyDescent="0.25">
      <c r="A57" s="92" t="s">
        <v>116</v>
      </c>
      <c r="B57" s="93"/>
      <c r="C57" s="93"/>
      <c r="D57" s="93"/>
      <c r="E57" s="93"/>
      <c r="F57" s="93"/>
      <c r="G57" s="93"/>
      <c r="H57" s="93"/>
      <c r="I57" s="93"/>
      <c r="J57" s="93"/>
    </row>
    <row r="58" spans="1:10" x14ac:dyDescent="0.25">
      <c r="A58" s="98" t="s">
        <v>120</v>
      </c>
      <c r="B58" s="108"/>
      <c r="C58" s="108"/>
      <c r="D58" s="108"/>
      <c r="E58" s="108"/>
      <c r="F58" s="108"/>
      <c r="G58" s="108"/>
      <c r="H58" s="108"/>
      <c r="I58" s="108"/>
      <c r="J58" s="108"/>
    </row>
    <row r="59" spans="1:10" x14ac:dyDescent="0.25">
      <c r="A59" s="85"/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25.5" customHeight="1" x14ac:dyDescent="0.25">
      <c r="A60" s="98" t="s">
        <v>121</v>
      </c>
      <c r="B60" s="108"/>
      <c r="C60" s="108"/>
      <c r="D60" s="108"/>
      <c r="E60" s="108"/>
      <c r="F60" s="108"/>
      <c r="G60" s="108"/>
      <c r="H60" s="108"/>
      <c r="I60" s="108"/>
      <c r="J60" s="108"/>
    </row>
    <row r="61" spans="1:10" ht="25.5" customHeight="1" x14ac:dyDescent="0.25">
      <c r="A61" s="118" t="s">
        <v>122</v>
      </c>
      <c r="B61" s="119"/>
      <c r="C61" s="119"/>
      <c r="D61" s="119"/>
      <c r="E61" s="119"/>
      <c r="F61" s="119"/>
      <c r="G61" s="119"/>
      <c r="H61" s="119"/>
      <c r="I61" s="119"/>
      <c r="J61" s="119"/>
    </row>
    <row r="62" spans="1:10" x14ac:dyDescent="0.25">
      <c r="A62" s="35"/>
      <c r="B62" s="35"/>
      <c r="C62" s="35"/>
      <c r="D62" s="35"/>
      <c r="E62" s="35"/>
      <c r="F62" s="35"/>
      <c r="G62" s="35"/>
      <c r="H62" s="56"/>
      <c r="I62" s="36"/>
    </row>
    <row r="63" spans="1:10" x14ac:dyDescent="0.25">
      <c r="A63" s="126" t="s">
        <v>152</v>
      </c>
      <c r="B63" s="127"/>
      <c r="C63" s="127"/>
      <c r="D63" s="127"/>
      <c r="E63" s="127"/>
      <c r="F63" s="127"/>
      <c r="G63" s="127"/>
      <c r="H63" s="127"/>
      <c r="I63" s="127"/>
      <c r="J63" s="127"/>
    </row>
    <row r="64" spans="1:10" x14ac:dyDescent="0.25">
      <c r="A64" s="35"/>
      <c r="B64" s="35"/>
      <c r="C64" s="35"/>
      <c r="D64" s="35"/>
      <c r="E64" s="35"/>
      <c r="F64" s="35"/>
      <c r="G64" s="35"/>
      <c r="H64" s="56"/>
      <c r="I64" s="36"/>
    </row>
    <row r="65" spans="1:10" ht="27" customHeight="1" x14ac:dyDescent="0.25">
      <c r="A65" s="43"/>
      <c r="B65" s="43"/>
      <c r="C65" s="44" t="s">
        <v>33</v>
      </c>
      <c r="D65" s="35"/>
      <c r="E65" s="35"/>
      <c r="F65" s="35"/>
      <c r="G65" s="35"/>
      <c r="H65" s="56"/>
      <c r="I65" s="36"/>
    </row>
    <row r="66" spans="1:10" ht="27" customHeight="1" x14ac:dyDescent="0.25">
      <c r="A66" s="124" t="s">
        <v>34</v>
      </c>
      <c r="B66" s="125"/>
      <c r="C66" s="45"/>
      <c r="D66" s="35"/>
      <c r="E66" s="35"/>
      <c r="F66" s="35"/>
      <c r="G66" s="35"/>
      <c r="H66" s="56"/>
      <c r="I66" s="36"/>
    </row>
    <row r="67" spans="1:10" ht="27" customHeight="1" x14ac:dyDescent="0.25">
      <c r="A67" s="46" t="s">
        <v>35</v>
      </c>
      <c r="B67" s="47"/>
      <c r="C67" s="45"/>
      <c r="D67" s="35"/>
      <c r="E67" s="35"/>
      <c r="F67" s="35"/>
      <c r="G67" s="35"/>
      <c r="H67" s="56"/>
      <c r="I67" s="36"/>
    </row>
    <row r="68" spans="1:10" ht="30" customHeight="1" x14ac:dyDescent="0.25">
      <c r="B68" s="36"/>
      <c r="C68" s="36"/>
      <c r="D68" s="36"/>
      <c r="E68" s="36"/>
      <c r="F68" s="36"/>
      <c r="G68" s="36"/>
      <c r="H68" s="57"/>
      <c r="I68" s="36"/>
    </row>
    <row r="69" spans="1:10" ht="30" customHeight="1" x14ac:dyDescent="0.25">
      <c r="B69" s="36"/>
      <c r="C69" s="36"/>
      <c r="D69" s="36"/>
      <c r="E69" s="36"/>
      <c r="F69" s="36"/>
      <c r="G69" s="36"/>
      <c r="H69" s="57"/>
      <c r="I69" s="36"/>
    </row>
    <row r="70" spans="1:10" s="1" customFormat="1" ht="45" customHeight="1" x14ac:dyDescent="0.25">
      <c r="A70" s="16"/>
      <c r="B70" s="2" t="s">
        <v>37</v>
      </c>
      <c r="C70" s="3" t="s">
        <v>38</v>
      </c>
      <c r="D70" s="3" t="s">
        <v>39</v>
      </c>
      <c r="E70" s="3" t="s">
        <v>4</v>
      </c>
      <c r="F70" s="4" t="s">
        <v>40</v>
      </c>
      <c r="G70" s="80" t="s">
        <v>118</v>
      </c>
      <c r="H70" s="58" t="s">
        <v>41</v>
      </c>
      <c r="I70" s="5" t="s">
        <v>125</v>
      </c>
      <c r="J70" s="6" t="s">
        <v>126</v>
      </c>
    </row>
    <row r="71" spans="1:10" s="1" customFormat="1" ht="30" customHeight="1" x14ac:dyDescent="0.25">
      <c r="A71" s="16"/>
      <c r="B71" s="130" t="s">
        <v>63</v>
      </c>
      <c r="C71" s="131"/>
      <c r="D71" s="131"/>
      <c r="E71" s="131"/>
      <c r="F71" s="131"/>
      <c r="G71" s="131"/>
      <c r="H71" s="131"/>
      <c r="I71" s="131"/>
      <c r="J71" s="132"/>
    </row>
    <row r="72" spans="1:10" s="1" customFormat="1" ht="30" customHeight="1" x14ac:dyDescent="0.25">
      <c r="A72" s="18">
        <v>1</v>
      </c>
      <c r="B72" s="17" t="s">
        <v>42</v>
      </c>
      <c r="C72" s="10"/>
      <c r="D72" s="10"/>
      <c r="E72" s="69" t="s">
        <v>36</v>
      </c>
      <c r="F72" s="11"/>
      <c r="G72" s="81"/>
      <c r="H72" s="70">
        <v>3000</v>
      </c>
      <c r="I72" s="89"/>
      <c r="J72" s="64">
        <f t="shared" ref="J72:J76" si="0">H72*I72</f>
        <v>0</v>
      </c>
    </row>
    <row r="73" spans="1:10" s="1" customFormat="1" ht="30" customHeight="1" x14ac:dyDescent="0.25">
      <c r="A73" s="18">
        <v>2</v>
      </c>
      <c r="B73" s="17" t="s">
        <v>53</v>
      </c>
      <c r="C73" s="10"/>
      <c r="D73" s="10"/>
      <c r="E73" s="69" t="s">
        <v>36</v>
      </c>
      <c r="F73" s="11"/>
      <c r="G73" s="81"/>
      <c r="H73" s="70">
        <v>60</v>
      </c>
      <c r="I73" s="89"/>
      <c r="J73" s="64">
        <f t="shared" si="0"/>
        <v>0</v>
      </c>
    </row>
    <row r="74" spans="1:10" s="1" customFormat="1" ht="30" customHeight="1" x14ac:dyDescent="0.25">
      <c r="A74" s="18">
        <v>3</v>
      </c>
      <c r="B74" s="17" t="s">
        <v>43</v>
      </c>
      <c r="C74" s="10"/>
      <c r="D74" s="10"/>
      <c r="E74" s="69" t="s">
        <v>36</v>
      </c>
      <c r="F74" s="11"/>
      <c r="G74" s="81"/>
      <c r="H74" s="70">
        <v>100</v>
      </c>
      <c r="I74" s="89"/>
      <c r="J74" s="64">
        <f t="shared" si="0"/>
        <v>0</v>
      </c>
    </row>
    <row r="75" spans="1:10" s="1" customFormat="1" ht="30" customHeight="1" x14ac:dyDescent="0.25">
      <c r="A75" s="18">
        <v>4</v>
      </c>
      <c r="B75" s="17" t="s">
        <v>61</v>
      </c>
      <c r="C75" s="10"/>
      <c r="D75" s="10"/>
      <c r="E75" s="69" t="s">
        <v>36</v>
      </c>
      <c r="F75" s="11"/>
      <c r="G75" s="81"/>
      <c r="H75" s="70">
        <v>50</v>
      </c>
      <c r="I75" s="89"/>
      <c r="J75" s="64">
        <f t="shared" si="0"/>
        <v>0</v>
      </c>
    </row>
    <row r="76" spans="1:10" s="1" customFormat="1" ht="30" customHeight="1" x14ac:dyDescent="0.25">
      <c r="A76" s="18">
        <v>5</v>
      </c>
      <c r="B76" s="17" t="s">
        <v>45</v>
      </c>
      <c r="C76" s="10"/>
      <c r="D76" s="10"/>
      <c r="E76" s="69" t="s">
        <v>62</v>
      </c>
      <c r="F76" s="11"/>
      <c r="G76" s="81"/>
      <c r="H76" s="70">
        <v>70</v>
      </c>
      <c r="I76" s="89"/>
      <c r="J76" s="64">
        <f t="shared" si="0"/>
        <v>0</v>
      </c>
    </row>
    <row r="77" spans="1:10" s="1" customFormat="1" ht="30" customHeight="1" x14ac:dyDescent="0.25">
      <c r="A77" s="16"/>
      <c r="B77" s="133" t="s">
        <v>64</v>
      </c>
      <c r="C77" s="134"/>
      <c r="D77" s="134"/>
      <c r="E77" s="134"/>
      <c r="F77" s="134"/>
      <c r="G77" s="134"/>
      <c r="H77" s="134"/>
      <c r="I77" s="134"/>
      <c r="J77" s="135"/>
    </row>
    <row r="78" spans="1:10" ht="30" customHeight="1" x14ac:dyDescent="0.25">
      <c r="A78" s="18">
        <v>6</v>
      </c>
      <c r="B78" s="17" t="s">
        <v>65</v>
      </c>
      <c r="C78" s="10"/>
      <c r="D78" s="10"/>
      <c r="E78" s="69" t="s">
        <v>62</v>
      </c>
      <c r="F78" s="11"/>
      <c r="G78" s="81"/>
      <c r="H78" s="72">
        <v>180</v>
      </c>
      <c r="I78" s="89"/>
      <c r="J78" s="64">
        <f t="shared" ref="J78:J81" si="1">H78*I78</f>
        <v>0</v>
      </c>
    </row>
    <row r="79" spans="1:10" ht="30" customHeight="1" x14ac:dyDescent="0.25">
      <c r="A79" s="18">
        <v>7</v>
      </c>
      <c r="B79" s="17" t="s">
        <v>66</v>
      </c>
      <c r="C79" s="10"/>
      <c r="D79" s="10"/>
      <c r="E79" s="69" t="s">
        <v>62</v>
      </c>
      <c r="F79" s="11"/>
      <c r="G79" s="81"/>
      <c r="H79" s="70">
        <v>160</v>
      </c>
      <c r="I79" s="89"/>
      <c r="J79" s="64">
        <f t="shared" si="1"/>
        <v>0</v>
      </c>
    </row>
    <row r="80" spans="1:10" ht="30" customHeight="1" x14ac:dyDescent="0.25">
      <c r="A80" s="18">
        <v>8</v>
      </c>
      <c r="B80" s="17" t="s">
        <v>67</v>
      </c>
      <c r="C80" s="10"/>
      <c r="D80" s="10"/>
      <c r="E80" s="69" t="s">
        <v>62</v>
      </c>
      <c r="F80" s="11"/>
      <c r="G80" s="81"/>
      <c r="H80" s="70">
        <v>5</v>
      </c>
      <c r="I80" s="89"/>
      <c r="J80" s="64">
        <f t="shared" si="1"/>
        <v>0</v>
      </c>
    </row>
    <row r="81" spans="1:10" ht="30" customHeight="1" x14ac:dyDescent="0.25">
      <c r="A81" s="18">
        <v>9</v>
      </c>
      <c r="B81" s="61" t="s">
        <v>68</v>
      </c>
      <c r="C81" s="62"/>
      <c r="D81" s="62"/>
      <c r="E81" s="71" t="s">
        <v>62</v>
      </c>
      <c r="F81" s="63"/>
      <c r="G81" s="82"/>
      <c r="H81" s="73">
        <v>300</v>
      </c>
      <c r="I81" s="90"/>
      <c r="J81" s="65">
        <f t="shared" si="1"/>
        <v>0</v>
      </c>
    </row>
    <row r="82" spans="1:10" ht="30" customHeight="1" x14ac:dyDescent="0.25">
      <c r="B82" s="136" t="s">
        <v>69</v>
      </c>
      <c r="C82" s="137"/>
      <c r="D82" s="137"/>
      <c r="E82" s="137"/>
      <c r="F82" s="137"/>
      <c r="G82" s="137"/>
      <c r="H82" s="137"/>
      <c r="I82" s="137"/>
      <c r="J82" s="138"/>
    </row>
    <row r="83" spans="1:10" ht="30" customHeight="1" x14ac:dyDescent="0.25">
      <c r="A83" s="18">
        <v>10</v>
      </c>
      <c r="B83" s="7" t="s">
        <v>46</v>
      </c>
      <c r="C83" s="12"/>
      <c r="D83" s="12"/>
      <c r="E83" s="74" t="s">
        <v>4</v>
      </c>
      <c r="F83" s="13"/>
      <c r="G83" s="83"/>
      <c r="H83" s="75">
        <v>60</v>
      </c>
      <c r="I83" s="88"/>
      <c r="J83" s="66">
        <f>H83*I83</f>
        <v>0</v>
      </c>
    </row>
    <row r="84" spans="1:10" ht="30" customHeight="1" x14ac:dyDescent="0.25">
      <c r="A84" s="18">
        <v>11</v>
      </c>
      <c r="B84" s="7" t="s">
        <v>5</v>
      </c>
      <c r="C84" s="12"/>
      <c r="D84" s="12"/>
      <c r="E84" s="74" t="s">
        <v>4</v>
      </c>
      <c r="F84" s="13"/>
      <c r="G84" s="83"/>
      <c r="H84" s="75">
        <v>300</v>
      </c>
      <c r="I84" s="88"/>
      <c r="J84" s="66">
        <f t="shared" ref="J84:J89" si="2">H84*I84</f>
        <v>0</v>
      </c>
    </row>
    <row r="85" spans="1:10" ht="30" customHeight="1" x14ac:dyDescent="0.25">
      <c r="A85" s="18">
        <v>12</v>
      </c>
      <c r="B85" s="7" t="s">
        <v>7</v>
      </c>
      <c r="C85" s="12"/>
      <c r="D85" s="12"/>
      <c r="E85" s="74" t="s">
        <v>36</v>
      </c>
      <c r="F85" s="13"/>
      <c r="G85" s="83"/>
      <c r="H85" s="75">
        <v>15</v>
      </c>
      <c r="I85" s="88"/>
      <c r="J85" s="66">
        <f t="shared" si="2"/>
        <v>0</v>
      </c>
    </row>
    <row r="86" spans="1:10" ht="30" customHeight="1" x14ac:dyDescent="0.25">
      <c r="A86" s="18">
        <v>13</v>
      </c>
      <c r="B86" s="7" t="s">
        <v>8</v>
      </c>
      <c r="C86" s="12"/>
      <c r="D86" s="12"/>
      <c r="E86" s="74" t="s">
        <v>36</v>
      </c>
      <c r="F86" s="13"/>
      <c r="G86" s="83"/>
      <c r="H86" s="75">
        <v>5</v>
      </c>
      <c r="I86" s="88"/>
      <c r="J86" s="66">
        <f t="shared" si="2"/>
        <v>0</v>
      </c>
    </row>
    <row r="87" spans="1:10" ht="30" customHeight="1" x14ac:dyDescent="0.25">
      <c r="A87" s="18">
        <v>14</v>
      </c>
      <c r="B87" s="7" t="s">
        <v>10</v>
      </c>
      <c r="C87" s="12"/>
      <c r="D87" s="12"/>
      <c r="E87" s="74" t="s">
        <v>36</v>
      </c>
      <c r="F87" s="13"/>
      <c r="G87" s="83"/>
      <c r="H87" s="75">
        <v>5</v>
      </c>
      <c r="I87" s="88"/>
      <c r="J87" s="66">
        <f t="shared" si="2"/>
        <v>0</v>
      </c>
    </row>
    <row r="88" spans="1:10" ht="30" customHeight="1" x14ac:dyDescent="0.25">
      <c r="A88" s="18">
        <v>15</v>
      </c>
      <c r="B88" s="7" t="s">
        <v>9</v>
      </c>
      <c r="C88" s="12"/>
      <c r="D88" s="12"/>
      <c r="E88" s="74" t="s">
        <v>4</v>
      </c>
      <c r="F88" s="13"/>
      <c r="G88" s="83"/>
      <c r="H88" s="76">
        <v>50</v>
      </c>
      <c r="I88" s="88"/>
      <c r="J88" s="66">
        <f t="shared" si="2"/>
        <v>0</v>
      </c>
    </row>
    <row r="89" spans="1:10" ht="30" customHeight="1" x14ac:dyDescent="0.25">
      <c r="A89" s="18">
        <v>16</v>
      </c>
      <c r="B89" s="91" t="s">
        <v>70</v>
      </c>
      <c r="C89" s="12"/>
      <c r="D89" s="12"/>
      <c r="E89" s="74" t="s">
        <v>4</v>
      </c>
      <c r="F89" s="13"/>
      <c r="G89" s="83"/>
      <c r="H89" s="76">
        <v>1000</v>
      </c>
      <c r="I89" s="88"/>
      <c r="J89" s="66">
        <f t="shared" si="2"/>
        <v>0</v>
      </c>
    </row>
    <row r="90" spans="1:10" ht="30" customHeight="1" x14ac:dyDescent="0.25">
      <c r="B90" s="112" t="s">
        <v>71</v>
      </c>
      <c r="C90" s="113"/>
      <c r="D90" s="113"/>
      <c r="E90" s="113"/>
      <c r="F90" s="113"/>
      <c r="G90" s="113"/>
      <c r="H90" s="113"/>
      <c r="I90" s="113"/>
      <c r="J90" s="113"/>
    </row>
    <row r="91" spans="1:10" ht="30" customHeight="1" x14ac:dyDescent="0.25">
      <c r="A91" s="18">
        <v>17</v>
      </c>
      <c r="B91" s="7" t="s">
        <v>72</v>
      </c>
      <c r="C91" s="14"/>
      <c r="D91" s="12"/>
      <c r="E91" s="77" t="s">
        <v>4</v>
      </c>
      <c r="F91" s="13"/>
      <c r="G91" s="83"/>
      <c r="H91" s="75">
        <v>1500</v>
      </c>
      <c r="I91" s="88"/>
      <c r="J91" s="66">
        <f t="shared" ref="J91:J113" si="3">H91*I91</f>
        <v>0</v>
      </c>
    </row>
    <row r="92" spans="1:10" ht="30" customHeight="1" x14ac:dyDescent="0.25">
      <c r="A92" s="18">
        <v>18</v>
      </c>
      <c r="B92" s="7" t="s">
        <v>138</v>
      </c>
      <c r="C92" s="14"/>
      <c r="D92" s="12"/>
      <c r="E92" s="77" t="s">
        <v>4</v>
      </c>
      <c r="F92" s="13"/>
      <c r="G92" s="83"/>
      <c r="H92" s="75">
        <v>2000</v>
      </c>
      <c r="I92" s="88"/>
      <c r="J92" s="66">
        <f t="shared" si="3"/>
        <v>0</v>
      </c>
    </row>
    <row r="93" spans="1:10" ht="30" customHeight="1" x14ac:dyDescent="0.25">
      <c r="A93" s="18">
        <v>19</v>
      </c>
      <c r="B93" s="7" t="s">
        <v>73</v>
      </c>
      <c r="C93" s="14"/>
      <c r="D93" s="12"/>
      <c r="E93" s="77" t="s">
        <v>4</v>
      </c>
      <c r="F93" s="13"/>
      <c r="G93" s="83"/>
      <c r="H93" s="75">
        <v>2000</v>
      </c>
      <c r="I93" s="88"/>
      <c r="J93" s="66">
        <f t="shared" si="3"/>
        <v>0</v>
      </c>
    </row>
    <row r="94" spans="1:10" ht="30" customHeight="1" x14ac:dyDescent="0.25">
      <c r="A94" s="18">
        <v>20</v>
      </c>
      <c r="B94" s="7" t="s">
        <v>47</v>
      </c>
      <c r="C94" s="20"/>
      <c r="D94" s="12"/>
      <c r="E94" s="77" t="s">
        <v>62</v>
      </c>
      <c r="F94" s="13"/>
      <c r="G94" s="83"/>
      <c r="H94" s="75">
        <v>250</v>
      </c>
      <c r="I94" s="88"/>
      <c r="J94" s="66">
        <f t="shared" si="3"/>
        <v>0</v>
      </c>
    </row>
    <row r="95" spans="1:10" ht="30" customHeight="1" x14ac:dyDescent="0.25">
      <c r="A95" s="18">
        <v>21</v>
      </c>
      <c r="B95" s="7" t="s">
        <v>74</v>
      </c>
      <c r="C95" s="12"/>
      <c r="D95" s="12"/>
      <c r="E95" s="77" t="s">
        <v>4</v>
      </c>
      <c r="F95" s="13"/>
      <c r="G95" s="83"/>
      <c r="H95" s="75">
        <v>700</v>
      </c>
      <c r="I95" s="88"/>
      <c r="J95" s="66">
        <f t="shared" si="3"/>
        <v>0</v>
      </c>
    </row>
    <row r="96" spans="1:10" ht="30" customHeight="1" x14ac:dyDescent="0.25">
      <c r="A96" s="18">
        <v>22</v>
      </c>
      <c r="B96" s="7" t="s">
        <v>75</v>
      </c>
      <c r="C96" s="12"/>
      <c r="D96" s="12"/>
      <c r="E96" s="77" t="s">
        <v>4</v>
      </c>
      <c r="F96" s="13"/>
      <c r="G96" s="83"/>
      <c r="H96" s="75">
        <v>2800</v>
      </c>
      <c r="I96" s="88"/>
      <c r="J96" s="66">
        <f t="shared" si="3"/>
        <v>0</v>
      </c>
    </row>
    <row r="97" spans="1:10" ht="30" customHeight="1" x14ac:dyDescent="0.25">
      <c r="A97" s="18">
        <v>23</v>
      </c>
      <c r="B97" s="7" t="s">
        <v>54</v>
      </c>
      <c r="C97" s="12"/>
      <c r="D97" s="12"/>
      <c r="E97" s="77" t="s">
        <v>4</v>
      </c>
      <c r="F97" s="13"/>
      <c r="G97" s="83"/>
      <c r="H97" s="75">
        <v>500</v>
      </c>
      <c r="I97" s="88"/>
      <c r="J97" s="66">
        <f t="shared" si="3"/>
        <v>0</v>
      </c>
    </row>
    <row r="98" spans="1:10" ht="30" customHeight="1" x14ac:dyDescent="0.25">
      <c r="A98" s="18">
        <v>24</v>
      </c>
      <c r="B98" s="7" t="s">
        <v>142</v>
      </c>
      <c r="C98" s="12"/>
      <c r="D98" s="12"/>
      <c r="E98" s="77" t="s">
        <v>4</v>
      </c>
      <c r="F98" s="13"/>
      <c r="G98" s="83"/>
      <c r="H98" s="75">
        <v>200</v>
      </c>
      <c r="I98" s="88"/>
      <c r="J98" s="66">
        <f t="shared" si="3"/>
        <v>0</v>
      </c>
    </row>
    <row r="99" spans="1:10" ht="30" customHeight="1" x14ac:dyDescent="0.25">
      <c r="A99" s="18">
        <v>25</v>
      </c>
      <c r="B99" s="7" t="s">
        <v>143</v>
      </c>
      <c r="C99" s="12"/>
      <c r="D99" s="12"/>
      <c r="E99" s="77" t="s">
        <v>4</v>
      </c>
      <c r="F99" s="13"/>
      <c r="G99" s="83"/>
      <c r="H99" s="75">
        <v>200</v>
      </c>
      <c r="I99" s="88"/>
      <c r="J99" s="66">
        <f t="shared" si="3"/>
        <v>0</v>
      </c>
    </row>
    <row r="100" spans="1:10" ht="30" customHeight="1" x14ac:dyDescent="0.25">
      <c r="A100" s="18">
        <v>26</v>
      </c>
      <c r="B100" s="7" t="s">
        <v>144</v>
      </c>
      <c r="C100" s="12"/>
      <c r="D100" s="12"/>
      <c r="E100" s="77" t="s">
        <v>4</v>
      </c>
      <c r="F100" s="13"/>
      <c r="G100" s="83"/>
      <c r="H100" s="75">
        <v>200</v>
      </c>
      <c r="I100" s="88"/>
      <c r="J100" s="66">
        <f t="shared" si="3"/>
        <v>0</v>
      </c>
    </row>
    <row r="101" spans="1:10" ht="30" customHeight="1" x14ac:dyDescent="0.25">
      <c r="A101" s="18">
        <v>27</v>
      </c>
      <c r="B101" s="7" t="s">
        <v>145</v>
      </c>
      <c r="C101" s="12"/>
      <c r="D101" s="12"/>
      <c r="E101" s="77" t="s">
        <v>4</v>
      </c>
      <c r="F101" s="13"/>
      <c r="G101" s="83"/>
      <c r="H101" s="75">
        <v>200</v>
      </c>
      <c r="I101" s="88"/>
      <c r="J101" s="66">
        <f t="shared" si="3"/>
        <v>0</v>
      </c>
    </row>
    <row r="102" spans="1:10" ht="30" customHeight="1" x14ac:dyDescent="0.25">
      <c r="A102" s="18">
        <v>28</v>
      </c>
      <c r="B102" s="7" t="s">
        <v>146</v>
      </c>
      <c r="C102" s="12"/>
      <c r="D102" s="12"/>
      <c r="E102" s="77" t="s">
        <v>4</v>
      </c>
      <c r="F102" s="13"/>
      <c r="G102" s="83"/>
      <c r="H102" s="75">
        <v>200</v>
      </c>
      <c r="I102" s="88"/>
      <c r="J102" s="66">
        <f t="shared" si="3"/>
        <v>0</v>
      </c>
    </row>
    <row r="103" spans="1:10" ht="30" customHeight="1" x14ac:dyDescent="0.25">
      <c r="A103" s="18">
        <v>29</v>
      </c>
      <c r="B103" s="7" t="s">
        <v>147</v>
      </c>
      <c r="C103" s="12"/>
      <c r="D103" s="12"/>
      <c r="E103" s="77" t="s">
        <v>4</v>
      </c>
      <c r="F103" s="13"/>
      <c r="G103" s="83"/>
      <c r="H103" s="75">
        <v>200</v>
      </c>
      <c r="I103" s="88"/>
      <c r="J103" s="66">
        <f t="shared" si="3"/>
        <v>0</v>
      </c>
    </row>
    <row r="104" spans="1:10" ht="30" customHeight="1" x14ac:dyDescent="0.25">
      <c r="A104" s="18">
        <v>30</v>
      </c>
      <c r="B104" s="7" t="s">
        <v>148</v>
      </c>
      <c r="C104" s="12"/>
      <c r="D104" s="12"/>
      <c r="E104" s="77" t="s">
        <v>4</v>
      </c>
      <c r="F104" s="13"/>
      <c r="G104" s="83"/>
      <c r="H104" s="75">
        <v>200</v>
      </c>
      <c r="I104" s="88"/>
      <c r="J104" s="66">
        <f t="shared" si="3"/>
        <v>0</v>
      </c>
    </row>
    <row r="105" spans="1:10" ht="30" customHeight="1" x14ac:dyDescent="0.25">
      <c r="A105" s="18">
        <v>31</v>
      </c>
      <c r="B105" s="7" t="s">
        <v>149</v>
      </c>
      <c r="C105" s="12"/>
      <c r="D105" s="12"/>
      <c r="E105" s="77" t="s">
        <v>4</v>
      </c>
      <c r="F105" s="13"/>
      <c r="G105" s="83"/>
      <c r="H105" s="75">
        <v>200</v>
      </c>
      <c r="I105" s="88"/>
      <c r="J105" s="66">
        <f t="shared" si="3"/>
        <v>0</v>
      </c>
    </row>
    <row r="106" spans="1:10" ht="30" customHeight="1" x14ac:dyDescent="0.25">
      <c r="A106" s="18">
        <v>32</v>
      </c>
      <c r="B106" s="7" t="s">
        <v>141</v>
      </c>
      <c r="C106" s="12"/>
      <c r="D106" s="12"/>
      <c r="E106" s="77" t="s">
        <v>4</v>
      </c>
      <c r="F106" s="13"/>
      <c r="G106" s="83"/>
      <c r="H106" s="75">
        <v>2000</v>
      </c>
      <c r="I106" s="88"/>
      <c r="J106" s="66">
        <f t="shared" si="3"/>
        <v>0</v>
      </c>
    </row>
    <row r="107" spans="1:10" ht="30" customHeight="1" x14ac:dyDescent="0.25">
      <c r="A107" s="18">
        <v>33</v>
      </c>
      <c r="B107" s="59" t="s">
        <v>76</v>
      </c>
      <c r="C107" s="14"/>
      <c r="D107" s="12"/>
      <c r="E107" s="77" t="s">
        <v>4</v>
      </c>
      <c r="F107" s="13"/>
      <c r="G107" s="83"/>
      <c r="H107" s="75">
        <v>3800</v>
      </c>
      <c r="I107" s="88"/>
      <c r="J107" s="66">
        <f t="shared" si="3"/>
        <v>0</v>
      </c>
    </row>
    <row r="108" spans="1:10" ht="30" customHeight="1" x14ac:dyDescent="0.25">
      <c r="A108" s="18">
        <v>34</v>
      </c>
      <c r="B108" s="7" t="s">
        <v>77</v>
      </c>
      <c r="C108" s="12"/>
      <c r="D108" s="12"/>
      <c r="E108" s="77" t="s">
        <v>4</v>
      </c>
      <c r="F108" s="13"/>
      <c r="G108" s="83"/>
      <c r="H108" s="75">
        <v>7200</v>
      </c>
      <c r="I108" s="88"/>
      <c r="J108" s="66">
        <f t="shared" si="3"/>
        <v>0</v>
      </c>
    </row>
    <row r="109" spans="1:10" ht="30" customHeight="1" x14ac:dyDescent="0.25">
      <c r="A109" s="18">
        <v>35</v>
      </c>
      <c r="B109" s="91" t="s">
        <v>78</v>
      </c>
      <c r="C109" s="12"/>
      <c r="D109" s="12"/>
      <c r="E109" s="77" t="s">
        <v>4</v>
      </c>
      <c r="F109" s="13"/>
      <c r="G109" s="83"/>
      <c r="H109" s="75">
        <v>2700</v>
      </c>
      <c r="I109" s="88"/>
      <c r="J109" s="66">
        <f t="shared" si="3"/>
        <v>0</v>
      </c>
    </row>
    <row r="110" spans="1:10" ht="30" customHeight="1" x14ac:dyDescent="0.25">
      <c r="A110" s="18">
        <v>36</v>
      </c>
      <c r="B110" s="7" t="s">
        <v>140</v>
      </c>
      <c r="C110" s="12"/>
      <c r="D110" s="12"/>
      <c r="E110" s="77" t="s">
        <v>4</v>
      </c>
      <c r="F110" s="13"/>
      <c r="G110" s="83"/>
      <c r="H110" s="75">
        <v>7000</v>
      </c>
      <c r="I110" s="88"/>
      <c r="J110" s="66">
        <f t="shared" si="3"/>
        <v>0</v>
      </c>
    </row>
    <row r="111" spans="1:10" ht="30" customHeight="1" x14ac:dyDescent="0.25">
      <c r="A111" s="18">
        <v>37</v>
      </c>
      <c r="B111" s="7" t="s">
        <v>128</v>
      </c>
      <c r="C111" s="12"/>
      <c r="D111" s="12"/>
      <c r="E111" s="77" t="s">
        <v>4</v>
      </c>
      <c r="F111" s="13"/>
      <c r="G111" s="83"/>
      <c r="H111" s="75">
        <v>10</v>
      </c>
      <c r="I111" s="88"/>
      <c r="J111" s="66">
        <f t="shared" si="3"/>
        <v>0</v>
      </c>
    </row>
    <row r="112" spans="1:10" ht="30" customHeight="1" x14ac:dyDescent="0.25">
      <c r="A112" s="18">
        <v>38</v>
      </c>
      <c r="B112" s="7" t="s">
        <v>79</v>
      </c>
      <c r="C112" s="12"/>
      <c r="D112" s="12"/>
      <c r="E112" s="77" t="s">
        <v>4</v>
      </c>
      <c r="F112" s="13"/>
      <c r="G112" s="83"/>
      <c r="H112" s="75">
        <v>7500</v>
      </c>
      <c r="I112" s="88"/>
      <c r="J112" s="66">
        <f t="shared" si="3"/>
        <v>0</v>
      </c>
    </row>
    <row r="113" spans="1:10" ht="30" customHeight="1" x14ac:dyDescent="0.25">
      <c r="A113" s="18">
        <v>39</v>
      </c>
      <c r="B113" s="7" t="s">
        <v>139</v>
      </c>
      <c r="C113" s="12"/>
      <c r="D113" s="12"/>
      <c r="E113" s="77" t="s">
        <v>4</v>
      </c>
      <c r="F113" s="13"/>
      <c r="G113" s="83"/>
      <c r="H113" s="75">
        <v>25000</v>
      </c>
      <c r="I113" s="88"/>
      <c r="J113" s="66">
        <f t="shared" si="3"/>
        <v>0</v>
      </c>
    </row>
    <row r="114" spans="1:10" ht="30" customHeight="1" x14ac:dyDescent="0.25">
      <c r="B114" s="112" t="s">
        <v>80</v>
      </c>
      <c r="C114" s="113"/>
      <c r="D114" s="113"/>
      <c r="E114" s="113"/>
      <c r="F114" s="113"/>
      <c r="G114" s="113"/>
      <c r="H114" s="113"/>
      <c r="I114" s="113"/>
      <c r="J114" s="113"/>
    </row>
    <row r="115" spans="1:10" ht="30" customHeight="1" x14ac:dyDescent="0.25">
      <c r="A115" s="18">
        <v>40</v>
      </c>
      <c r="B115" s="7" t="s">
        <v>11</v>
      </c>
      <c r="C115" s="12"/>
      <c r="D115" s="12"/>
      <c r="E115" s="74" t="s">
        <v>62</v>
      </c>
      <c r="F115" s="13"/>
      <c r="G115" s="83"/>
      <c r="H115" s="76">
        <v>40</v>
      </c>
      <c r="I115" s="88"/>
      <c r="J115" s="66">
        <f t="shared" ref="J115:J125" si="4">H115*I115</f>
        <v>0</v>
      </c>
    </row>
    <row r="116" spans="1:10" ht="30" customHeight="1" x14ac:dyDescent="0.25">
      <c r="A116" s="18">
        <v>41</v>
      </c>
      <c r="B116" s="7" t="s">
        <v>12</v>
      </c>
      <c r="C116" s="12"/>
      <c r="D116" s="12"/>
      <c r="E116" s="74" t="s">
        <v>62</v>
      </c>
      <c r="F116" s="13"/>
      <c r="G116" s="83"/>
      <c r="H116" s="76">
        <v>30</v>
      </c>
      <c r="I116" s="88"/>
      <c r="J116" s="66">
        <f t="shared" si="4"/>
        <v>0</v>
      </c>
    </row>
    <row r="117" spans="1:10" ht="30" customHeight="1" x14ac:dyDescent="0.25">
      <c r="A117" s="18">
        <v>42</v>
      </c>
      <c r="B117" s="7" t="s">
        <v>129</v>
      </c>
      <c r="C117" s="12"/>
      <c r="D117" s="12"/>
      <c r="E117" s="74" t="s">
        <v>62</v>
      </c>
      <c r="F117" s="13"/>
      <c r="G117" s="83"/>
      <c r="H117" s="76">
        <v>30</v>
      </c>
      <c r="I117" s="88"/>
      <c r="J117" s="66">
        <f t="shared" si="4"/>
        <v>0</v>
      </c>
    </row>
    <row r="118" spans="1:10" ht="30" customHeight="1" x14ac:dyDescent="0.25">
      <c r="A118" s="18">
        <v>43</v>
      </c>
      <c r="B118" s="7" t="s">
        <v>55</v>
      </c>
      <c r="C118" s="12"/>
      <c r="D118" s="12"/>
      <c r="E118" s="74" t="s">
        <v>62</v>
      </c>
      <c r="F118" s="13"/>
      <c r="G118" s="83"/>
      <c r="H118" s="75">
        <v>30</v>
      </c>
      <c r="I118" s="88"/>
      <c r="J118" s="66">
        <f t="shared" si="4"/>
        <v>0</v>
      </c>
    </row>
    <row r="119" spans="1:10" ht="30" customHeight="1" x14ac:dyDescent="0.25">
      <c r="A119" s="18">
        <v>44</v>
      </c>
      <c r="B119" s="7" t="s">
        <v>81</v>
      </c>
      <c r="C119" s="12"/>
      <c r="D119" s="12"/>
      <c r="E119" s="74" t="s">
        <v>4</v>
      </c>
      <c r="F119" s="13"/>
      <c r="G119" s="83"/>
      <c r="H119" s="76">
        <v>150</v>
      </c>
      <c r="I119" s="88"/>
      <c r="J119" s="66">
        <f t="shared" si="4"/>
        <v>0</v>
      </c>
    </row>
    <row r="120" spans="1:10" ht="30" customHeight="1" x14ac:dyDescent="0.25">
      <c r="A120" s="18">
        <v>45</v>
      </c>
      <c r="B120" s="7" t="s">
        <v>13</v>
      </c>
      <c r="C120" s="12"/>
      <c r="D120" s="12"/>
      <c r="E120" s="74" t="s">
        <v>62</v>
      </c>
      <c r="F120" s="13"/>
      <c r="G120" s="83"/>
      <c r="H120" s="75">
        <v>20</v>
      </c>
      <c r="I120" s="88"/>
      <c r="J120" s="66">
        <f t="shared" si="4"/>
        <v>0</v>
      </c>
    </row>
    <row r="121" spans="1:10" ht="30" customHeight="1" x14ac:dyDescent="0.25">
      <c r="A121" s="18">
        <v>46</v>
      </c>
      <c r="B121" s="7" t="s">
        <v>56</v>
      </c>
      <c r="C121" s="12"/>
      <c r="D121" s="12"/>
      <c r="E121" s="74" t="s">
        <v>62</v>
      </c>
      <c r="F121" s="13"/>
      <c r="G121" s="83"/>
      <c r="H121" s="75">
        <v>10</v>
      </c>
      <c r="I121" s="88"/>
      <c r="J121" s="66">
        <f t="shared" si="4"/>
        <v>0</v>
      </c>
    </row>
    <row r="122" spans="1:10" ht="30" customHeight="1" x14ac:dyDescent="0.25">
      <c r="A122" s="18">
        <v>47</v>
      </c>
      <c r="B122" s="7" t="s">
        <v>82</v>
      </c>
      <c r="C122" s="12"/>
      <c r="D122" s="12"/>
      <c r="E122" s="74" t="s">
        <v>62</v>
      </c>
      <c r="F122" s="13"/>
      <c r="G122" s="83"/>
      <c r="H122" s="75">
        <v>75</v>
      </c>
      <c r="I122" s="88"/>
      <c r="J122" s="66">
        <f t="shared" si="4"/>
        <v>0</v>
      </c>
    </row>
    <row r="123" spans="1:10" ht="30" customHeight="1" x14ac:dyDescent="0.25">
      <c r="A123" s="18">
        <v>48</v>
      </c>
      <c r="B123" s="59" t="s">
        <v>83</v>
      </c>
      <c r="C123" s="12"/>
      <c r="D123" s="12"/>
      <c r="E123" s="74" t="s">
        <v>4</v>
      </c>
      <c r="F123" s="13"/>
      <c r="G123" s="83"/>
      <c r="H123" s="76">
        <v>600</v>
      </c>
      <c r="I123" s="88"/>
      <c r="J123" s="66">
        <f t="shared" si="4"/>
        <v>0</v>
      </c>
    </row>
    <row r="124" spans="1:10" ht="30" customHeight="1" x14ac:dyDescent="0.25">
      <c r="A124" s="18">
        <v>49</v>
      </c>
      <c r="B124" s="7" t="s">
        <v>48</v>
      </c>
      <c r="C124" s="12"/>
      <c r="D124" s="12"/>
      <c r="E124" s="74" t="s">
        <v>62</v>
      </c>
      <c r="F124" s="13"/>
      <c r="G124" s="83"/>
      <c r="H124" s="76">
        <v>50</v>
      </c>
      <c r="I124" s="88"/>
      <c r="J124" s="66">
        <f t="shared" si="4"/>
        <v>0</v>
      </c>
    </row>
    <row r="125" spans="1:10" ht="30" customHeight="1" x14ac:dyDescent="0.25">
      <c r="A125" s="18">
        <v>50</v>
      </c>
      <c r="B125" s="7" t="s">
        <v>52</v>
      </c>
      <c r="C125" s="12"/>
      <c r="D125" s="12"/>
      <c r="E125" s="74" t="s">
        <v>62</v>
      </c>
      <c r="F125" s="13"/>
      <c r="G125" s="83"/>
      <c r="H125" s="76">
        <v>50</v>
      </c>
      <c r="I125" s="88"/>
      <c r="J125" s="66">
        <f t="shared" si="4"/>
        <v>0</v>
      </c>
    </row>
    <row r="126" spans="1:10" ht="30" customHeight="1" x14ac:dyDescent="0.25">
      <c r="B126" s="112" t="s">
        <v>84</v>
      </c>
      <c r="C126" s="113"/>
      <c r="D126" s="113"/>
      <c r="E126" s="113"/>
      <c r="F126" s="113"/>
      <c r="G126" s="113"/>
      <c r="H126" s="113"/>
      <c r="I126" s="113"/>
      <c r="J126" s="113"/>
    </row>
    <row r="127" spans="1:10" ht="30" customHeight="1" x14ac:dyDescent="0.25">
      <c r="A127" s="18">
        <v>51</v>
      </c>
      <c r="B127" s="7" t="s">
        <v>85</v>
      </c>
      <c r="C127" s="12"/>
      <c r="D127" s="12"/>
      <c r="E127" s="74" t="s">
        <v>4</v>
      </c>
      <c r="F127" s="13"/>
      <c r="G127" s="83"/>
      <c r="H127" s="75">
        <v>2000</v>
      </c>
      <c r="I127" s="88"/>
      <c r="J127" s="66">
        <f>H127*I127</f>
        <v>0</v>
      </c>
    </row>
    <row r="128" spans="1:10" ht="30" customHeight="1" x14ac:dyDescent="0.25">
      <c r="A128" s="18">
        <v>52</v>
      </c>
      <c r="B128" s="91" t="s">
        <v>86</v>
      </c>
      <c r="C128" s="12"/>
      <c r="D128" s="12"/>
      <c r="E128" s="74" t="s">
        <v>4</v>
      </c>
      <c r="F128" s="13"/>
      <c r="G128" s="83"/>
      <c r="H128" s="75">
        <v>5000</v>
      </c>
      <c r="I128" s="88"/>
      <c r="J128" s="66">
        <f t="shared" ref="J128:J151" si="5">H128*I128</f>
        <v>0</v>
      </c>
    </row>
    <row r="129" spans="1:10" ht="30" customHeight="1" x14ac:dyDescent="0.25">
      <c r="A129" s="18">
        <v>53</v>
      </c>
      <c r="B129" s="7" t="s">
        <v>87</v>
      </c>
      <c r="C129" s="12"/>
      <c r="D129" s="12"/>
      <c r="E129" s="74" t="s">
        <v>4</v>
      </c>
      <c r="F129" s="13"/>
      <c r="G129" s="83"/>
      <c r="H129" s="76">
        <v>200</v>
      </c>
      <c r="I129" s="88"/>
      <c r="J129" s="66">
        <f t="shared" si="5"/>
        <v>0</v>
      </c>
    </row>
    <row r="130" spans="1:10" ht="30" customHeight="1" x14ac:dyDescent="0.25">
      <c r="A130" s="18">
        <v>54</v>
      </c>
      <c r="B130" s="7" t="s">
        <v>130</v>
      </c>
      <c r="C130" s="12"/>
      <c r="D130" s="12"/>
      <c r="E130" s="74" t="s">
        <v>4</v>
      </c>
      <c r="F130" s="13"/>
      <c r="G130" s="83"/>
      <c r="H130" s="76">
        <v>2000</v>
      </c>
      <c r="I130" s="88"/>
      <c r="J130" s="66">
        <f t="shared" si="5"/>
        <v>0</v>
      </c>
    </row>
    <row r="131" spans="1:10" ht="30" customHeight="1" x14ac:dyDescent="0.25">
      <c r="A131" s="18">
        <v>55</v>
      </c>
      <c r="B131" s="7" t="s">
        <v>131</v>
      </c>
      <c r="C131" s="12"/>
      <c r="D131" s="12"/>
      <c r="E131" s="74" t="s">
        <v>4</v>
      </c>
      <c r="F131" s="13"/>
      <c r="G131" s="83"/>
      <c r="H131" s="76">
        <v>2000</v>
      </c>
      <c r="I131" s="88"/>
      <c r="J131" s="66">
        <f t="shared" si="5"/>
        <v>0</v>
      </c>
    </row>
    <row r="132" spans="1:10" ht="30" customHeight="1" x14ac:dyDescent="0.25">
      <c r="A132" s="18">
        <v>56</v>
      </c>
      <c r="B132" s="7" t="s">
        <v>135</v>
      </c>
      <c r="C132" s="12"/>
      <c r="D132" s="12"/>
      <c r="E132" s="74" t="s">
        <v>4</v>
      </c>
      <c r="F132" s="13"/>
      <c r="G132" s="83"/>
      <c r="H132" s="76">
        <v>2000</v>
      </c>
      <c r="I132" s="88"/>
      <c r="J132" s="66">
        <f t="shared" si="5"/>
        <v>0</v>
      </c>
    </row>
    <row r="133" spans="1:10" ht="30" customHeight="1" x14ac:dyDescent="0.25">
      <c r="A133" s="18">
        <v>57</v>
      </c>
      <c r="B133" s="7" t="s">
        <v>136</v>
      </c>
      <c r="C133" s="12"/>
      <c r="D133" s="12"/>
      <c r="E133" s="74" t="s">
        <v>4</v>
      </c>
      <c r="F133" s="13"/>
      <c r="G133" s="83"/>
      <c r="H133" s="76">
        <v>2000</v>
      </c>
      <c r="I133" s="88"/>
      <c r="J133" s="66">
        <f t="shared" si="5"/>
        <v>0</v>
      </c>
    </row>
    <row r="134" spans="1:10" ht="30" customHeight="1" x14ac:dyDescent="0.25">
      <c r="A134" s="18">
        <v>58</v>
      </c>
      <c r="B134" s="7" t="s">
        <v>132</v>
      </c>
      <c r="C134" s="12"/>
      <c r="D134" s="12"/>
      <c r="E134" s="74" t="s">
        <v>4</v>
      </c>
      <c r="F134" s="13"/>
      <c r="G134" s="83"/>
      <c r="H134" s="76">
        <v>1500</v>
      </c>
      <c r="I134" s="88"/>
      <c r="J134" s="66">
        <f t="shared" si="5"/>
        <v>0</v>
      </c>
    </row>
    <row r="135" spans="1:10" ht="30" customHeight="1" x14ac:dyDescent="0.25">
      <c r="A135" s="18">
        <v>59</v>
      </c>
      <c r="B135" s="7" t="s">
        <v>137</v>
      </c>
      <c r="C135" s="12"/>
      <c r="D135" s="12"/>
      <c r="E135" s="74" t="s">
        <v>4</v>
      </c>
      <c r="F135" s="13"/>
      <c r="G135" s="83"/>
      <c r="H135" s="76">
        <v>1500</v>
      </c>
      <c r="I135" s="88"/>
      <c r="J135" s="66">
        <f t="shared" si="5"/>
        <v>0</v>
      </c>
    </row>
    <row r="136" spans="1:10" ht="30" customHeight="1" x14ac:dyDescent="0.25">
      <c r="A136" s="18">
        <v>60</v>
      </c>
      <c r="B136" s="7" t="s">
        <v>88</v>
      </c>
      <c r="C136" s="12"/>
      <c r="D136" s="12"/>
      <c r="E136" s="74" t="s">
        <v>4</v>
      </c>
      <c r="F136" s="13"/>
      <c r="G136" s="83"/>
      <c r="H136" s="76">
        <v>400</v>
      </c>
      <c r="I136" s="88"/>
      <c r="J136" s="66">
        <f t="shared" si="5"/>
        <v>0</v>
      </c>
    </row>
    <row r="137" spans="1:10" ht="30" customHeight="1" x14ac:dyDescent="0.25">
      <c r="A137" s="18">
        <v>61</v>
      </c>
      <c r="B137" s="7" t="s">
        <v>14</v>
      </c>
      <c r="C137" s="12"/>
      <c r="D137" s="12"/>
      <c r="E137" s="74" t="s">
        <v>4</v>
      </c>
      <c r="F137" s="13"/>
      <c r="G137" s="83"/>
      <c r="H137" s="76">
        <v>1600</v>
      </c>
      <c r="I137" s="88"/>
      <c r="J137" s="66">
        <f t="shared" si="5"/>
        <v>0</v>
      </c>
    </row>
    <row r="138" spans="1:10" ht="30" customHeight="1" x14ac:dyDescent="0.25">
      <c r="A138" s="18">
        <v>62</v>
      </c>
      <c r="B138" s="7" t="s">
        <v>89</v>
      </c>
      <c r="C138" s="12"/>
      <c r="D138" s="12"/>
      <c r="E138" s="74" t="s">
        <v>4</v>
      </c>
      <c r="F138" s="13"/>
      <c r="G138" s="83"/>
      <c r="H138" s="76">
        <v>400</v>
      </c>
      <c r="I138" s="88"/>
      <c r="J138" s="66">
        <f t="shared" si="5"/>
        <v>0</v>
      </c>
    </row>
    <row r="139" spans="1:10" ht="30" customHeight="1" x14ac:dyDescent="0.25">
      <c r="A139" s="18">
        <v>63</v>
      </c>
      <c r="B139" s="7" t="s">
        <v>90</v>
      </c>
      <c r="C139" s="12"/>
      <c r="D139" s="12"/>
      <c r="E139" s="74" t="s">
        <v>4</v>
      </c>
      <c r="F139" s="13"/>
      <c r="G139" s="83"/>
      <c r="H139" s="76">
        <v>1200</v>
      </c>
      <c r="I139" s="88"/>
      <c r="J139" s="66">
        <f t="shared" si="5"/>
        <v>0</v>
      </c>
    </row>
    <row r="140" spans="1:10" ht="30" customHeight="1" x14ac:dyDescent="0.25">
      <c r="A140" s="18">
        <v>64</v>
      </c>
      <c r="B140" s="7" t="s">
        <v>91</v>
      </c>
      <c r="C140" s="12"/>
      <c r="D140" s="12"/>
      <c r="E140" s="74" t="s">
        <v>4</v>
      </c>
      <c r="F140" s="13"/>
      <c r="G140" s="83"/>
      <c r="H140" s="76">
        <v>4000</v>
      </c>
      <c r="I140" s="88"/>
      <c r="J140" s="66">
        <f t="shared" si="5"/>
        <v>0</v>
      </c>
    </row>
    <row r="141" spans="1:10" ht="30" customHeight="1" x14ac:dyDescent="0.25">
      <c r="A141" s="18">
        <v>65</v>
      </c>
      <c r="B141" s="7" t="s">
        <v>92</v>
      </c>
      <c r="C141" s="12"/>
      <c r="D141" s="12"/>
      <c r="E141" s="74" t="s">
        <v>4</v>
      </c>
      <c r="F141" s="13"/>
      <c r="G141" s="83"/>
      <c r="H141" s="76">
        <v>70</v>
      </c>
      <c r="I141" s="88"/>
      <c r="J141" s="66">
        <f t="shared" si="5"/>
        <v>0</v>
      </c>
    </row>
    <row r="142" spans="1:10" ht="30" customHeight="1" x14ac:dyDescent="0.25">
      <c r="A142" s="18">
        <v>66</v>
      </c>
      <c r="B142" s="7" t="s">
        <v>93</v>
      </c>
      <c r="C142" s="12"/>
      <c r="D142" s="12"/>
      <c r="E142" s="74" t="s">
        <v>4</v>
      </c>
      <c r="F142" s="13"/>
      <c r="G142" s="83"/>
      <c r="H142" s="76">
        <v>2000</v>
      </c>
      <c r="I142" s="88"/>
      <c r="J142" s="66">
        <f t="shared" si="5"/>
        <v>0</v>
      </c>
    </row>
    <row r="143" spans="1:10" ht="30" customHeight="1" x14ac:dyDescent="0.25">
      <c r="A143" s="18">
        <v>67</v>
      </c>
      <c r="B143" s="7" t="s">
        <v>94</v>
      </c>
      <c r="C143" s="12"/>
      <c r="D143" s="12"/>
      <c r="E143" s="74" t="s">
        <v>4</v>
      </c>
      <c r="F143" s="13"/>
      <c r="G143" s="83"/>
      <c r="H143" s="76">
        <v>2500</v>
      </c>
      <c r="I143" s="88"/>
      <c r="J143" s="66">
        <f t="shared" si="5"/>
        <v>0</v>
      </c>
    </row>
    <row r="144" spans="1:10" ht="30" customHeight="1" x14ac:dyDescent="0.25">
      <c r="A144" s="18">
        <v>68</v>
      </c>
      <c r="B144" s="7" t="s">
        <v>95</v>
      </c>
      <c r="C144" s="12"/>
      <c r="D144" s="12"/>
      <c r="E144" s="74" t="s">
        <v>4</v>
      </c>
      <c r="F144" s="13"/>
      <c r="G144" s="83"/>
      <c r="H144" s="76">
        <v>10</v>
      </c>
      <c r="I144" s="88"/>
      <c r="J144" s="66">
        <f t="shared" si="5"/>
        <v>0</v>
      </c>
    </row>
    <row r="145" spans="1:10" ht="30" customHeight="1" x14ac:dyDescent="0.25">
      <c r="A145" s="18">
        <v>69</v>
      </c>
      <c r="B145" s="7" t="s">
        <v>96</v>
      </c>
      <c r="C145" s="12"/>
      <c r="D145" s="12"/>
      <c r="E145" s="74" t="s">
        <v>4</v>
      </c>
      <c r="F145" s="13"/>
      <c r="G145" s="83"/>
      <c r="H145" s="76">
        <v>1000</v>
      </c>
      <c r="I145" s="88"/>
      <c r="J145" s="66">
        <f t="shared" si="5"/>
        <v>0</v>
      </c>
    </row>
    <row r="146" spans="1:10" ht="30" customHeight="1" x14ac:dyDescent="0.25">
      <c r="A146" s="18">
        <v>70</v>
      </c>
      <c r="B146" s="7" t="s">
        <v>123</v>
      </c>
      <c r="C146" s="12"/>
      <c r="D146" s="12"/>
      <c r="E146" s="74" t="s">
        <v>4</v>
      </c>
      <c r="F146" s="13"/>
      <c r="G146" s="83"/>
      <c r="H146" s="76">
        <v>1200</v>
      </c>
      <c r="I146" s="88"/>
      <c r="J146" s="66">
        <f t="shared" si="5"/>
        <v>0</v>
      </c>
    </row>
    <row r="147" spans="1:10" ht="30" customHeight="1" x14ac:dyDescent="0.25">
      <c r="A147" s="18">
        <v>71</v>
      </c>
      <c r="B147" s="7" t="s">
        <v>124</v>
      </c>
      <c r="C147" s="12"/>
      <c r="D147" s="12"/>
      <c r="E147" s="74" t="s">
        <v>4</v>
      </c>
      <c r="F147" s="13"/>
      <c r="G147" s="83"/>
      <c r="H147" s="76">
        <v>1200</v>
      </c>
      <c r="I147" s="88"/>
      <c r="J147" s="66">
        <f t="shared" si="5"/>
        <v>0</v>
      </c>
    </row>
    <row r="148" spans="1:10" ht="30" customHeight="1" x14ac:dyDescent="0.25">
      <c r="A148" s="18">
        <v>72</v>
      </c>
      <c r="B148" s="7" t="s">
        <v>97</v>
      </c>
      <c r="C148" s="12"/>
      <c r="D148" s="12"/>
      <c r="E148" s="74" t="s">
        <v>4</v>
      </c>
      <c r="F148" s="13"/>
      <c r="G148" s="83"/>
      <c r="H148" s="76">
        <v>2000</v>
      </c>
      <c r="I148" s="88"/>
      <c r="J148" s="66">
        <f t="shared" si="5"/>
        <v>0</v>
      </c>
    </row>
    <row r="149" spans="1:10" ht="30" customHeight="1" x14ac:dyDescent="0.25">
      <c r="A149" s="18">
        <v>73</v>
      </c>
      <c r="B149" s="7" t="s">
        <v>98</v>
      </c>
      <c r="C149" s="12"/>
      <c r="D149" s="12"/>
      <c r="E149" s="74" t="s">
        <v>4</v>
      </c>
      <c r="F149" s="13"/>
      <c r="G149" s="83"/>
      <c r="H149" s="76">
        <v>600</v>
      </c>
      <c r="I149" s="88"/>
      <c r="J149" s="66">
        <f t="shared" si="5"/>
        <v>0</v>
      </c>
    </row>
    <row r="150" spans="1:10" ht="30" customHeight="1" x14ac:dyDescent="0.25">
      <c r="A150" s="18">
        <v>74</v>
      </c>
      <c r="B150" s="7" t="s">
        <v>99</v>
      </c>
      <c r="C150" s="12"/>
      <c r="D150" s="12"/>
      <c r="E150" s="74" t="s">
        <v>4</v>
      </c>
      <c r="F150" s="13"/>
      <c r="G150" s="83"/>
      <c r="H150" s="76">
        <v>300</v>
      </c>
      <c r="I150" s="88"/>
      <c r="J150" s="66">
        <f t="shared" si="5"/>
        <v>0</v>
      </c>
    </row>
    <row r="151" spans="1:10" ht="30" customHeight="1" x14ac:dyDescent="0.25">
      <c r="A151" s="18">
        <v>75</v>
      </c>
      <c r="B151" s="7" t="s">
        <v>100</v>
      </c>
      <c r="C151" s="12"/>
      <c r="D151" s="12"/>
      <c r="E151" s="74" t="s">
        <v>4</v>
      </c>
      <c r="F151" s="13"/>
      <c r="G151" s="83"/>
      <c r="H151" s="76">
        <v>300</v>
      </c>
      <c r="I151" s="88"/>
      <c r="J151" s="66">
        <f t="shared" si="5"/>
        <v>0</v>
      </c>
    </row>
    <row r="152" spans="1:10" s="8" customFormat="1" ht="30" customHeight="1" x14ac:dyDescent="0.25">
      <c r="A152" s="16"/>
      <c r="B152" s="112" t="s">
        <v>101</v>
      </c>
      <c r="C152" s="114"/>
      <c r="D152" s="114"/>
      <c r="E152" s="114"/>
      <c r="F152" s="114"/>
      <c r="G152" s="114"/>
      <c r="H152" s="114"/>
      <c r="I152" s="114"/>
      <c r="J152" s="114"/>
    </row>
    <row r="153" spans="1:10" s="8" customFormat="1" ht="30" customHeight="1" x14ac:dyDescent="0.25">
      <c r="A153" s="18">
        <v>76</v>
      </c>
      <c r="B153" s="7" t="s">
        <v>102</v>
      </c>
      <c r="C153" s="12"/>
      <c r="D153" s="12"/>
      <c r="E153" s="74" t="s">
        <v>62</v>
      </c>
      <c r="F153" s="13"/>
      <c r="G153" s="83"/>
      <c r="H153" s="75">
        <v>50</v>
      </c>
      <c r="I153" s="88"/>
      <c r="J153" s="66">
        <f t="shared" ref="J153:J165" si="6">H153*I153</f>
        <v>0</v>
      </c>
    </row>
    <row r="154" spans="1:10" s="8" customFormat="1" ht="30" customHeight="1" x14ac:dyDescent="0.25">
      <c r="A154" s="18">
        <v>77</v>
      </c>
      <c r="B154" s="7" t="s">
        <v>103</v>
      </c>
      <c r="C154" s="12"/>
      <c r="D154" s="12"/>
      <c r="E154" s="74" t="s">
        <v>62</v>
      </c>
      <c r="F154" s="13"/>
      <c r="G154" s="83"/>
      <c r="H154" s="75">
        <v>20</v>
      </c>
      <c r="I154" s="88"/>
      <c r="J154" s="66">
        <f t="shared" si="6"/>
        <v>0</v>
      </c>
    </row>
    <row r="155" spans="1:10" s="8" customFormat="1" ht="30" customHeight="1" x14ac:dyDescent="0.25">
      <c r="A155" s="18">
        <v>78</v>
      </c>
      <c r="B155" s="7" t="s">
        <v>49</v>
      </c>
      <c r="C155" s="12"/>
      <c r="D155" s="12"/>
      <c r="E155" s="74" t="s">
        <v>62</v>
      </c>
      <c r="F155" s="13"/>
      <c r="G155" s="83"/>
      <c r="H155" s="76">
        <v>80</v>
      </c>
      <c r="I155" s="88"/>
      <c r="J155" s="66">
        <f t="shared" si="6"/>
        <v>0</v>
      </c>
    </row>
    <row r="156" spans="1:10" s="8" customFormat="1" ht="30" customHeight="1" x14ac:dyDescent="0.25">
      <c r="A156" s="18">
        <v>79</v>
      </c>
      <c r="B156" s="7" t="s">
        <v>50</v>
      </c>
      <c r="C156" s="12"/>
      <c r="D156" s="12"/>
      <c r="E156" s="74" t="s">
        <v>62</v>
      </c>
      <c r="F156" s="13"/>
      <c r="G156" s="83"/>
      <c r="H156" s="76">
        <v>200</v>
      </c>
      <c r="I156" s="88"/>
      <c r="J156" s="66">
        <f t="shared" si="6"/>
        <v>0</v>
      </c>
    </row>
    <row r="157" spans="1:10" s="8" customFormat="1" ht="30" customHeight="1" x14ac:dyDescent="0.25">
      <c r="A157" s="18">
        <v>80</v>
      </c>
      <c r="B157" s="7" t="s">
        <v>16</v>
      </c>
      <c r="C157" s="12"/>
      <c r="D157" s="12"/>
      <c r="E157" s="74" t="s">
        <v>62</v>
      </c>
      <c r="F157" s="13"/>
      <c r="G157" s="83"/>
      <c r="H157" s="76">
        <v>30</v>
      </c>
      <c r="I157" s="88"/>
      <c r="J157" s="66">
        <f t="shared" si="6"/>
        <v>0</v>
      </c>
    </row>
    <row r="158" spans="1:10" s="8" customFormat="1" ht="30" customHeight="1" x14ac:dyDescent="0.25">
      <c r="A158" s="18">
        <v>81</v>
      </c>
      <c r="B158" s="7" t="s">
        <v>57</v>
      </c>
      <c r="C158" s="12"/>
      <c r="D158" s="12"/>
      <c r="E158" s="74" t="s">
        <v>62</v>
      </c>
      <c r="F158" s="13"/>
      <c r="G158" s="83"/>
      <c r="H158" s="76">
        <v>20</v>
      </c>
      <c r="I158" s="88"/>
      <c r="J158" s="66">
        <f t="shared" si="6"/>
        <v>0</v>
      </c>
    </row>
    <row r="159" spans="1:10" s="8" customFormat="1" ht="30" customHeight="1" x14ac:dyDescent="0.25">
      <c r="A159" s="18">
        <v>82</v>
      </c>
      <c r="B159" s="7" t="s">
        <v>104</v>
      </c>
      <c r="C159" s="12"/>
      <c r="D159" s="12"/>
      <c r="E159" s="74" t="s">
        <v>62</v>
      </c>
      <c r="F159" s="13"/>
      <c r="G159" s="83"/>
      <c r="H159" s="75">
        <v>25</v>
      </c>
      <c r="I159" s="88"/>
      <c r="J159" s="66">
        <f t="shared" si="6"/>
        <v>0</v>
      </c>
    </row>
    <row r="160" spans="1:10" s="8" customFormat="1" ht="30" customHeight="1" x14ac:dyDescent="0.25">
      <c r="A160" s="18">
        <v>83</v>
      </c>
      <c r="B160" s="7" t="s">
        <v>15</v>
      </c>
      <c r="C160" s="12"/>
      <c r="D160" s="12"/>
      <c r="E160" s="74" t="s">
        <v>62</v>
      </c>
      <c r="F160" s="13"/>
      <c r="G160" s="83"/>
      <c r="H160" s="75">
        <v>40</v>
      </c>
      <c r="I160" s="88"/>
      <c r="J160" s="66">
        <f t="shared" si="6"/>
        <v>0</v>
      </c>
    </row>
    <row r="161" spans="1:10" s="8" customFormat="1" ht="30" customHeight="1" x14ac:dyDescent="0.25">
      <c r="A161" s="18">
        <v>84</v>
      </c>
      <c r="B161" s="7" t="s">
        <v>133</v>
      </c>
      <c r="C161" s="12"/>
      <c r="D161" s="12"/>
      <c r="E161" s="74" t="s">
        <v>134</v>
      </c>
      <c r="F161" s="13"/>
      <c r="G161" s="83"/>
      <c r="H161" s="75">
        <v>20</v>
      </c>
      <c r="I161" s="88"/>
      <c r="J161" s="66">
        <f t="shared" si="6"/>
        <v>0</v>
      </c>
    </row>
    <row r="162" spans="1:10" s="8" customFormat="1" ht="30" customHeight="1" x14ac:dyDescent="0.25">
      <c r="A162" s="18">
        <v>85</v>
      </c>
      <c r="B162" s="7" t="s">
        <v>58</v>
      </c>
      <c r="C162" s="12"/>
      <c r="D162" s="12"/>
      <c r="E162" s="74" t="s">
        <v>62</v>
      </c>
      <c r="F162" s="13"/>
      <c r="G162" s="83"/>
      <c r="H162" s="75">
        <v>10</v>
      </c>
      <c r="I162" s="88"/>
      <c r="J162" s="66">
        <f t="shared" si="6"/>
        <v>0</v>
      </c>
    </row>
    <row r="163" spans="1:10" s="8" customFormat="1" ht="30" customHeight="1" x14ac:dyDescent="0.25">
      <c r="A163" s="18">
        <v>86</v>
      </c>
      <c r="B163" s="7" t="s">
        <v>59</v>
      </c>
      <c r="C163" s="12"/>
      <c r="D163" s="12"/>
      <c r="E163" s="74" t="s">
        <v>62</v>
      </c>
      <c r="F163" s="13"/>
      <c r="G163" s="83"/>
      <c r="H163" s="75">
        <v>40</v>
      </c>
      <c r="I163" s="88"/>
      <c r="J163" s="66">
        <f t="shared" si="6"/>
        <v>0</v>
      </c>
    </row>
    <row r="164" spans="1:10" s="8" customFormat="1" ht="30" customHeight="1" x14ac:dyDescent="0.25">
      <c r="A164" s="18">
        <v>87</v>
      </c>
      <c r="B164" s="7" t="s">
        <v>60</v>
      </c>
      <c r="C164" s="12"/>
      <c r="D164" s="12"/>
      <c r="E164" s="74" t="s">
        <v>62</v>
      </c>
      <c r="F164" s="13"/>
      <c r="G164" s="83"/>
      <c r="H164" s="75">
        <v>10</v>
      </c>
      <c r="I164" s="88"/>
      <c r="J164" s="66">
        <f t="shared" si="6"/>
        <v>0</v>
      </c>
    </row>
    <row r="165" spans="1:10" s="8" customFormat="1" ht="30" customHeight="1" x14ac:dyDescent="0.25">
      <c r="A165" s="18">
        <v>88</v>
      </c>
      <c r="B165" s="7" t="s">
        <v>51</v>
      </c>
      <c r="C165" s="12"/>
      <c r="D165" s="12"/>
      <c r="E165" s="74" t="s">
        <v>62</v>
      </c>
      <c r="F165" s="13"/>
      <c r="G165" s="83"/>
      <c r="H165" s="75">
        <v>20</v>
      </c>
      <c r="I165" s="88"/>
      <c r="J165" s="66">
        <f t="shared" si="6"/>
        <v>0</v>
      </c>
    </row>
    <row r="166" spans="1:10" ht="30" customHeight="1" x14ac:dyDescent="0.25">
      <c r="B166" s="112" t="s">
        <v>105</v>
      </c>
      <c r="C166" s="113"/>
      <c r="D166" s="113"/>
      <c r="E166" s="113"/>
      <c r="F166" s="113"/>
      <c r="G166" s="113"/>
      <c r="H166" s="113"/>
      <c r="I166" s="113"/>
      <c r="J166" s="113"/>
    </row>
    <row r="167" spans="1:10" ht="30" customHeight="1" x14ac:dyDescent="0.25">
      <c r="A167" s="18">
        <v>89</v>
      </c>
      <c r="B167" s="7" t="s">
        <v>106</v>
      </c>
      <c r="C167" s="12"/>
      <c r="D167" s="12"/>
      <c r="E167" s="74" t="s">
        <v>36</v>
      </c>
      <c r="F167" s="13"/>
      <c r="G167" s="83"/>
      <c r="H167" s="76">
        <v>100</v>
      </c>
      <c r="I167" s="88"/>
      <c r="J167" s="66">
        <f>H167*I167</f>
        <v>0</v>
      </c>
    </row>
    <row r="168" spans="1:10" ht="30" customHeight="1" x14ac:dyDescent="0.25">
      <c r="A168" s="18">
        <v>90</v>
      </c>
      <c r="B168" s="7" t="s">
        <v>107</v>
      </c>
      <c r="C168" s="12"/>
      <c r="D168" s="12"/>
      <c r="E168" s="74" t="s">
        <v>4</v>
      </c>
      <c r="F168" s="13"/>
      <c r="G168" s="83"/>
      <c r="H168" s="76">
        <v>2500</v>
      </c>
      <c r="I168" s="88"/>
      <c r="J168" s="66">
        <f t="shared" ref="J168:J176" si="7">H168*I168</f>
        <v>0</v>
      </c>
    </row>
    <row r="169" spans="1:10" ht="30" customHeight="1" x14ac:dyDescent="0.25">
      <c r="A169" s="18">
        <v>91</v>
      </c>
      <c r="B169" s="7" t="s">
        <v>108</v>
      </c>
      <c r="C169" s="12"/>
      <c r="D169" s="12"/>
      <c r="E169" s="74" t="s">
        <v>4</v>
      </c>
      <c r="F169" s="13"/>
      <c r="G169" s="83"/>
      <c r="H169" s="76">
        <v>1000</v>
      </c>
      <c r="I169" s="88"/>
      <c r="J169" s="66">
        <f t="shared" si="7"/>
        <v>0</v>
      </c>
    </row>
    <row r="170" spans="1:10" ht="30" customHeight="1" x14ac:dyDescent="0.25">
      <c r="A170" s="18">
        <v>92</v>
      </c>
      <c r="B170" s="7" t="s">
        <v>109</v>
      </c>
      <c r="C170" s="12"/>
      <c r="D170" s="12"/>
      <c r="E170" s="74" t="s">
        <v>4</v>
      </c>
      <c r="F170" s="13"/>
      <c r="G170" s="83"/>
      <c r="H170" s="76">
        <v>2500</v>
      </c>
      <c r="I170" s="88"/>
      <c r="J170" s="66">
        <f t="shared" si="7"/>
        <v>0</v>
      </c>
    </row>
    <row r="171" spans="1:10" ht="30" customHeight="1" x14ac:dyDescent="0.25">
      <c r="A171" s="18">
        <v>93</v>
      </c>
      <c r="B171" s="91" t="s">
        <v>110</v>
      </c>
      <c r="C171" s="12"/>
      <c r="D171" s="12"/>
      <c r="E171" s="74" t="s">
        <v>4</v>
      </c>
      <c r="F171" s="13"/>
      <c r="G171" s="83"/>
      <c r="H171" s="76">
        <v>2500</v>
      </c>
      <c r="I171" s="88"/>
      <c r="J171" s="66">
        <f t="shared" si="7"/>
        <v>0</v>
      </c>
    </row>
    <row r="172" spans="1:10" ht="30" customHeight="1" x14ac:dyDescent="0.25">
      <c r="A172" s="18">
        <v>94</v>
      </c>
      <c r="B172" s="7" t="s">
        <v>6</v>
      </c>
      <c r="C172" s="12"/>
      <c r="D172" s="12"/>
      <c r="E172" s="74" t="s">
        <v>4</v>
      </c>
      <c r="F172" s="13"/>
      <c r="G172" s="83"/>
      <c r="H172" s="76">
        <v>3000</v>
      </c>
      <c r="I172" s="88"/>
      <c r="J172" s="66">
        <f t="shared" si="7"/>
        <v>0</v>
      </c>
    </row>
    <row r="173" spans="1:10" ht="30" customHeight="1" x14ac:dyDescent="0.25">
      <c r="A173" s="18">
        <v>95</v>
      </c>
      <c r="B173" s="7" t="s">
        <v>111</v>
      </c>
      <c r="C173" s="12"/>
      <c r="D173" s="12"/>
      <c r="E173" s="74" t="s">
        <v>4</v>
      </c>
      <c r="F173" s="13"/>
      <c r="G173" s="83"/>
      <c r="H173" s="76">
        <v>3000</v>
      </c>
      <c r="I173" s="88"/>
      <c r="J173" s="66">
        <f t="shared" si="7"/>
        <v>0</v>
      </c>
    </row>
    <row r="174" spans="1:10" ht="30" customHeight="1" x14ac:dyDescent="0.25">
      <c r="A174" s="18">
        <v>96</v>
      </c>
      <c r="B174" s="91" t="s">
        <v>112</v>
      </c>
      <c r="C174" s="12"/>
      <c r="D174" s="12"/>
      <c r="E174" s="74" t="s">
        <v>4</v>
      </c>
      <c r="F174" s="13"/>
      <c r="G174" s="83"/>
      <c r="H174" s="76">
        <v>1000</v>
      </c>
      <c r="I174" s="88"/>
      <c r="J174" s="66">
        <f t="shared" si="7"/>
        <v>0</v>
      </c>
    </row>
    <row r="175" spans="1:10" ht="30" customHeight="1" x14ac:dyDescent="0.25">
      <c r="A175" s="18">
        <v>97</v>
      </c>
      <c r="B175" s="7" t="s">
        <v>113</v>
      </c>
      <c r="C175" s="12"/>
      <c r="D175" s="12"/>
      <c r="E175" s="74" t="s">
        <v>4</v>
      </c>
      <c r="F175" s="13"/>
      <c r="G175" s="83"/>
      <c r="H175" s="76">
        <v>1500</v>
      </c>
      <c r="I175" s="88"/>
      <c r="J175" s="66">
        <f t="shared" si="7"/>
        <v>0</v>
      </c>
    </row>
    <row r="176" spans="1:10" ht="30" customHeight="1" x14ac:dyDescent="0.25">
      <c r="A176" s="18">
        <v>98</v>
      </c>
      <c r="B176" s="7" t="s">
        <v>114</v>
      </c>
      <c r="C176" s="12"/>
      <c r="D176" s="12"/>
      <c r="E176" s="74" t="s">
        <v>4</v>
      </c>
      <c r="F176" s="13"/>
      <c r="G176" s="83"/>
      <c r="H176" s="76">
        <v>1200</v>
      </c>
      <c r="I176" s="88"/>
      <c r="J176" s="66">
        <f t="shared" si="7"/>
        <v>0</v>
      </c>
    </row>
    <row r="177" spans="1:10" ht="30" customHeight="1" x14ac:dyDescent="0.25">
      <c r="A177" s="120" t="s">
        <v>127</v>
      </c>
      <c r="B177" s="120"/>
      <c r="C177" s="120"/>
      <c r="D177" s="120"/>
      <c r="E177" s="121"/>
      <c r="F177" s="109" t="s">
        <v>3</v>
      </c>
      <c r="G177" s="110"/>
      <c r="H177" s="110"/>
      <c r="I177" s="111"/>
      <c r="J177" s="67">
        <f>SUM(J167:J176,J153:J165,J127:J151,J115:J125,J91:J113,J83:J89,J78:J81,J72:J76)</f>
        <v>0</v>
      </c>
    </row>
    <row r="178" spans="1:10" ht="30" customHeight="1" x14ac:dyDescent="0.25">
      <c r="A178" s="122"/>
      <c r="B178" s="122"/>
      <c r="C178" s="122"/>
      <c r="D178" s="122"/>
      <c r="E178" s="123"/>
      <c r="F178" s="109" t="s">
        <v>0</v>
      </c>
      <c r="G178" s="110"/>
      <c r="H178" s="139"/>
      <c r="I178" s="15">
        <v>5.5E-2</v>
      </c>
      <c r="J178" s="68">
        <f>J177*I178</f>
        <v>0</v>
      </c>
    </row>
    <row r="179" spans="1:10" ht="30" customHeight="1" x14ac:dyDescent="0.25">
      <c r="A179" s="115" t="s">
        <v>115</v>
      </c>
      <c r="B179" s="116"/>
      <c r="C179" s="116"/>
      <c r="D179" s="116"/>
      <c r="E179" s="117"/>
      <c r="F179" s="109" t="s">
        <v>2</v>
      </c>
      <c r="G179" s="110"/>
      <c r="H179" s="110"/>
      <c r="I179" s="111"/>
      <c r="J179" s="68">
        <f>J177+J178</f>
        <v>0</v>
      </c>
    </row>
    <row r="180" spans="1:10" x14ac:dyDescent="0.25">
      <c r="B180" s="128" t="s">
        <v>1</v>
      </c>
      <c r="C180" s="128"/>
      <c r="D180" s="128"/>
      <c r="E180" s="129"/>
      <c r="F180" s="87"/>
    </row>
    <row r="182" spans="1:10" x14ac:dyDescent="0.25">
      <c r="B182" s="9"/>
    </row>
  </sheetData>
  <sheetProtection algorithmName="SHA-512" hashValue="iQRIccwBnEb/ms5e8MCIu4IFHLlcc2mSmdOc/bNG5Ge+KCHiOUFtwLWlBTBRBcu7TRZh/jziPfKv5ZgM3wE1Pw==" saltValue="QQkApudq2wX9ZyZ9eNNcjA==" spinCount="100000" sheet="1" objects="1" scenarios="1" selectLockedCells="1"/>
  <mergeCells count="32">
    <mergeCell ref="B180:E180"/>
    <mergeCell ref="B71:J71"/>
    <mergeCell ref="B77:J77"/>
    <mergeCell ref="B82:J82"/>
    <mergeCell ref="F177:I177"/>
    <mergeCell ref="F178:H178"/>
    <mergeCell ref="A58:J58"/>
    <mergeCell ref="A60:J60"/>
    <mergeCell ref="F179:I179"/>
    <mergeCell ref="B90:J90"/>
    <mergeCell ref="B114:J114"/>
    <mergeCell ref="B126:J126"/>
    <mergeCell ref="B152:J152"/>
    <mergeCell ref="B166:J166"/>
    <mergeCell ref="A179:E179"/>
    <mergeCell ref="A61:J61"/>
    <mergeCell ref="A177:E178"/>
    <mergeCell ref="A66:B66"/>
    <mergeCell ref="A63:J63"/>
    <mergeCell ref="A7:J7"/>
    <mergeCell ref="A9:J9"/>
    <mergeCell ref="A16:J16"/>
    <mergeCell ref="A17:J17"/>
    <mergeCell ref="A26:J26"/>
    <mergeCell ref="A56:J56"/>
    <mergeCell ref="A57:J57"/>
    <mergeCell ref="A54:J54"/>
    <mergeCell ref="A27:J28"/>
    <mergeCell ref="A42:J42"/>
    <mergeCell ref="A52:J52"/>
    <mergeCell ref="A53:J53"/>
    <mergeCell ref="B40:E40"/>
  </mergeCells>
  <printOptions horizontalCentered="1"/>
  <pageMargins left="0.19685039370078741" right="0.19685039370078741" top="0.78740157480314965" bottom="0.78740157480314965" header="0.19685039370078741" footer="0.19685039370078741"/>
  <pageSetup paperSize="9" scale="78" fitToHeight="0" orientation="portrait" horizontalDpi="300" verticalDpi="300" r:id="rId1"/>
  <headerFooter differentFirst="1">
    <oddHeader>&amp;L&amp;"Arial,Normal"&amp;10&amp;K000000Lycée François Rabelais - CHINON&amp;R&amp;"Arial,Normal"&amp;10&amp;K000000Bordereau de prix unitaires</oddHeader>
    <oddFooter>&amp;CPage &amp;P de &amp;N</oddFooter>
    <firstHeader>&amp;C&amp;"Arial,Normal"&amp;8&amp;G
&amp;"Arial,Gras"Ministère de l'éducation nationale, de l'enseignement supérieur et de la recherche&amp;"Arial,Normal"
Académie d'Orléans-Tours
&amp;7Lycée polyvalent François Rabelais
28, quai Danton
37500 CHINON
FRANCE</firstHeader>
    <firstFooter xml:space="preserve">&amp;CSecrétariat général - Services gestionnaires
</firstFooter>
  </headerFooter>
  <rowBreaks count="1" manualBreakCount="1">
    <brk id="41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Paramètres!$A$2:$A$5</xm:f>
          </x14:formula1>
          <xm:sqref>D72:D76 D78:D81 D83:D89 D91:D109 D111:D120 D122:D140 D142:D153 D155:D164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Paramètres</vt:lpstr>
      <vt:lpstr>BPU</vt:lpstr>
      <vt:lpstr>CONTROLE</vt:lpstr>
      <vt:lpstr>BPU!Impression_des_titres</vt:lpstr>
      <vt:lpstr>SERVICES</vt:lpstr>
      <vt:lpstr>T.V.A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Agent comptable</cp:lastModifiedBy>
  <cp:lastPrinted>2022-06-08T13:30:35Z</cp:lastPrinted>
  <dcterms:created xsi:type="dcterms:W3CDTF">2015-07-20T10:17:39Z</dcterms:created>
  <dcterms:modified xsi:type="dcterms:W3CDTF">2022-06-08T13:30:38Z</dcterms:modified>
</cp:coreProperties>
</file>